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45" windowWidth="19155" windowHeight="11820" activeTab="1"/>
  </bookViews>
  <sheets>
    <sheet name="Voedingsschema" sheetId="1" r:id="rId1"/>
    <sheet name="Calorietabel" sheetId="2" r:id="rId2"/>
  </sheets>
  <calcPr calcId="144525"/>
</workbook>
</file>

<file path=xl/calcChain.xml><?xml version="1.0" encoding="utf-8"?>
<calcChain xmlns="http://schemas.openxmlformats.org/spreadsheetml/2006/main">
  <c r="N7" i="1" l="1"/>
  <c r="L11" i="1"/>
  <c r="L10" i="1"/>
  <c r="L9" i="1"/>
  <c r="L8" i="1"/>
  <c r="L7" i="1"/>
  <c r="D5000" i="2"/>
  <c r="L89" i="1"/>
  <c r="L88" i="1"/>
  <c r="L87" i="1"/>
  <c r="L86" i="1"/>
  <c r="L85" i="1"/>
  <c r="L81" i="1"/>
  <c r="L80" i="1"/>
  <c r="L79" i="1"/>
  <c r="L78" i="1"/>
  <c r="L77" i="1"/>
  <c r="L73" i="1"/>
  <c r="L72" i="1"/>
  <c r="L71" i="1"/>
  <c r="L70" i="1"/>
  <c r="L69" i="1"/>
  <c r="L65" i="1"/>
  <c r="L64" i="1"/>
  <c r="L63" i="1"/>
  <c r="L62" i="1"/>
  <c r="L61" i="1"/>
  <c r="L57" i="1"/>
  <c r="L56" i="1"/>
  <c r="L55" i="1"/>
  <c r="L54" i="1"/>
  <c r="L53" i="1"/>
  <c r="L49" i="1"/>
  <c r="L48" i="1"/>
  <c r="L47" i="1"/>
  <c r="L46" i="1"/>
  <c r="L45" i="1"/>
  <c r="L41" i="1"/>
  <c r="L40" i="1"/>
  <c r="L39" i="1"/>
  <c r="L38" i="1"/>
  <c r="L37" i="1"/>
  <c r="L33" i="1"/>
  <c r="L32" i="1"/>
  <c r="L31" i="1"/>
  <c r="L30" i="1"/>
  <c r="L29" i="1"/>
  <c r="K89" i="1"/>
  <c r="K88" i="1"/>
  <c r="K87" i="1"/>
  <c r="K86" i="1"/>
  <c r="K85" i="1"/>
  <c r="K81" i="1"/>
  <c r="K80" i="1"/>
  <c r="K79" i="1"/>
  <c r="K78" i="1"/>
  <c r="K77" i="1"/>
  <c r="K73" i="1"/>
  <c r="K72" i="1"/>
  <c r="K71" i="1"/>
  <c r="K70" i="1"/>
  <c r="K69" i="1"/>
  <c r="K65" i="1"/>
  <c r="K64" i="1"/>
  <c r="K63" i="1"/>
  <c r="K62" i="1"/>
  <c r="K61" i="1"/>
  <c r="K57" i="1"/>
  <c r="K56" i="1"/>
  <c r="K55" i="1"/>
  <c r="K54" i="1"/>
  <c r="K53" i="1"/>
  <c r="K49" i="1"/>
  <c r="K48" i="1"/>
  <c r="K47" i="1"/>
  <c r="K46" i="1"/>
  <c r="K45" i="1"/>
  <c r="K41" i="1"/>
  <c r="K40" i="1"/>
  <c r="K39" i="1"/>
  <c r="K38" i="1"/>
  <c r="K37" i="1"/>
  <c r="K33" i="1"/>
  <c r="K32" i="1"/>
  <c r="K31" i="1"/>
  <c r="K30" i="1"/>
  <c r="K29" i="1"/>
  <c r="J89" i="1"/>
  <c r="J88" i="1"/>
  <c r="J87" i="1"/>
  <c r="J86" i="1"/>
  <c r="J85" i="1"/>
  <c r="J81" i="1"/>
  <c r="J80" i="1"/>
  <c r="J79" i="1"/>
  <c r="J78" i="1"/>
  <c r="J77" i="1"/>
  <c r="J73" i="1"/>
  <c r="J72" i="1"/>
  <c r="J71" i="1"/>
  <c r="J70" i="1"/>
  <c r="J69" i="1"/>
  <c r="J65" i="1"/>
  <c r="J64" i="1"/>
  <c r="J63" i="1"/>
  <c r="J62" i="1"/>
  <c r="J61" i="1"/>
  <c r="J57" i="1"/>
  <c r="J56" i="1"/>
  <c r="J55" i="1"/>
  <c r="J54" i="1"/>
  <c r="J53" i="1"/>
  <c r="J49" i="1"/>
  <c r="J48" i="1"/>
  <c r="J47" i="1"/>
  <c r="J46" i="1"/>
  <c r="J45" i="1"/>
  <c r="J41" i="1"/>
  <c r="J40" i="1"/>
  <c r="J39" i="1"/>
  <c r="J38" i="1"/>
  <c r="J37" i="1"/>
  <c r="J33" i="1"/>
  <c r="J32" i="1"/>
  <c r="J31" i="1"/>
  <c r="J30" i="1"/>
  <c r="J29" i="1"/>
  <c r="I89" i="1"/>
  <c r="I88" i="1"/>
  <c r="I87" i="1"/>
  <c r="I86" i="1"/>
  <c r="I85" i="1"/>
  <c r="I81" i="1"/>
  <c r="I80" i="1"/>
  <c r="I79" i="1"/>
  <c r="I78" i="1"/>
  <c r="I77" i="1"/>
  <c r="I73" i="1"/>
  <c r="I72" i="1"/>
  <c r="I71" i="1"/>
  <c r="I70" i="1"/>
  <c r="I69" i="1"/>
  <c r="I65" i="1"/>
  <c r="I64" i="1"/>
  <c r="I63" i="1"/>
  <c r="I62" i="1"/>
  <c r="I61" i="1"/>
  <c r="I57" i="1"/>
  <c r="I56" i="1"/>
  <c r="I55" i="1"/>
  <c r="I54" i="1"/>
  <c r="I53" i="1"/>
  <c r="I49" i="1"/>
  <c r="I48" i="1"/>
  <c r="I47" i="1"/>
  <c r="I46" i="1"/>
  <c r="I45" i="1"/>
  <c r="I41" i="1"/>
  <c r="I40" i="1"/>
  <c r="I39" i="1"/>
  <c r="I38" i="1"/>
  <c r="I37" i="1"/>
  <c r="I30" i="1"/>
  <c r="I31" i="1"/>
  <c r="I32" i="1"/>
  <c r="I33" i="1"/>
  <c r="I29" i="1"/>
  <c r="H89" i="1"/>
  <c r="H88" i="1"/>
  <c r="H87" i="1"/>
  <c r="H86" i="1"/>
  <c r="H85" i="1"/>
  <c r="H81" i="1"/>
  <c r="H80" i="1"/>
  <c r="H79" i="1"/>
  <c r="H78" i="1"/>
  <c r="H77" i="1"/>
  <c r="H73" i="1"/>
  <c r="H72" i="1"/>
  <c r="H71" i="1"/>
  <c r="H70" i="1"/>
  <c r="H69" i="1"/>
  <c r="H65" i="1"/>
  <c r="H64" i="1"/>
  <c r="H63" i="1"/>
  <c r="H62" i="1"/>
  <c r="H61" i="1"/>
  <c r="H57" i="1"/>
  <c r="H56" i="1"/>
  <c r="H55" i="1"/>
  <c r="H54" i="1"/>
  <c r="H53" i="1"/>
  <c r="H49" i="1"/>
  <c r="H48" i="1"/>
  <c r="H47" i="1"/>
  <c r="H46" i="1"/>
  <c r="H45" i="1"/>
  <c r="H41" i="1"/>
  <c r="H40" i="1"/>
  <c r="H39" i="1"/>
  <c r="H38" i="1"/>
  <c r="H37" i="1"/>
  <c r="H33" i="1"/>
  <c r="H32" i="1"/>
  <c r="H31" i="1"/>
  <c r="H30" i="1"/>
  <c r="H29" i="1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D1513" i="2"/>
  <c r="D1514" i="2"/>
  <c r="D1515" i="2"/>
  <c r="D1516" i="2"/>
  <c r="D1517" i="2"/>
  <c r="D1518" i="2"/>
  <c r="D1519" i="2"/>
  <c r="D1520" i="2"/>
  <c r="D1521" i="2"/>
  <c r="D1522" i="2"/>
  <c r="D1523" i="2"/>
  <c r="D1524" i="2"/>
  <c r="D1525" i="2"/>
  <c r="D1526" i="2"/>
  <c r="D1527" i="2"/>
  <c r="D1528" i="2"/>
  <c r="D1529" i="2"/>
  <c r="D1530" i="2"/>
  <c r="D1531" i="2"/>
  <c r="D1532" i="2"/>
  <c r="D1533" i="2"/>
  <c r="D1534" i="2"/>
  <c r="D1535" i="2"/>
  <c r="D1536" i="2"/>
  <c r="D1537" i="2"/>
  <c r="D1538" i="2"/>
  <c r="D1539" i="2"/>
  <c r="D1540" i="2"/>
  <c r="D1541" i="2"/>
  <c r="D1542" i="2"/>
  <c r="D1543" i="2"/>
  <c r="D1544" i="2"/>
  <c r="D1545" i="2"/>
  <c r="D1546" i="2"/>
  <c r="D1547" i="2"/>
  <c r="D1548" i="2"/>
  <c r="D1549" i="2"/>
  <c r="D1550" i="2"/>
  <c r="D1551" i="2"/>
  <c r="D1552" i="2"/>
  <c r="D1553" i="2"/>
  <c r="D1554" i="2"/>
  <c r="D1555" i="2"/>
  <c r="D1556" i="2"/>
  <c r="D1557" i="2"/>
  <c r="D1558" i="2"/>
  <c r="D1559" i="2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D1575" i="2"/>
  <c r="D1576" i="2"/>
  <c r="D1577" i="2"/>
  <c r="D1578" i="2"/>
  <c r="D1579" i="2"/>
  <c r="D1580" i="2"/>
  <c r="D1581" i="2"/>
  <c r="D1582" i="2"/>
  <c r="D1583" i="2"/>
  <c r="D1584" i="2"/>
  <c r="D1585" i="2"/>
  <c r="D1586" i="2"/>
  <c r="D1587" i="2"/>
  <c r="D1588" i="2"/>
  <c r="D1589" i="2"/>
  <c r="D1590" i="2"/>
  <c r="D1591" i="2"/>
  <c r="D1592" i="2"/>
  <c r="D1593" i="2"/>
  <c r="D1594" i="2"/>
  <c r="D1595" i="2"/>
  <c r="D1596" i="2"/>
  <c r="D1597" i="2"/>
  <c r="D1598" i="2"/>
  <c r="D1599" i="2"/>
  <c r="D1600" i="2"/>
  <c r="D1601" i="2"/>
  <c r="D1602" i="2"/>
  <c r="D1603" i="2"/>
  <c r="D1604" i="2"/>
  <c r="D1605" i="2"/>
  <c r="D1606" i="2"/>
  <c r="D1607" i="2"/>
  <c r="D1608" i="2"/>
  <c r="D1609" i="2"/>
  <c r="D1610" i="2"/>
  <c r="D1611" i="2"/>
  <c r="D1612" i="2"/>
  <c r="D1613" i="2"/>
  <c r="D1614" i="2"/>
  <c r="D1615" i="2"/>
  <c r="D1616" i="2"/>
  <c r="D1617" i="2"/>
  <c r="D1618" i="2"/>
  <c r="D1619" i="2"/>
  <c r="D1620" i="2"/>
  <c r="D1621" i="2"/>
  <c r="D1622" i="2"/>
  <c r="D1623" i="2"/>
  <c r="D1624" i="2"/>
  <c r="D1625" i="2"/>
  <c r="D1626" i="2"/>
  <c r="D1627" i="2"/>
  <c r="D1628" i="2"/>
  <c r="D1629" i="2"/>
  <c r="D1630" i="2"/>
  <c r="D1631" i="2"/>
  <c r="D1632" i="2"/>
  <c r="D1633" i="2"/>
  <c r="D1634" i="2"/>
  <c r="D1635" i="2"/>
  <c r="D1636" i="2"/>
  <c r="D1637" i="2"/>
  <c r="D1638" i="2"/>
  <c r="D1639" i="2"/>
  <c r="D1640" i="2"/>
  <c r="D1641" i="2"/>
  <c r="D1642" i="2"/>
  <c r="D1643" i="2"/>
  <c r="D1644" i="2"/>
  <c r="D1645" i="2"/>
  <c r="D1646" i="2"/>
  <c r="D1647" i="2"/>
  <c r="D1648" i="2"/>
  <c r="D1649" i="2"/>
  <c r="D1650" i="2"/>
  <c r="D1651" i="2"/>
  <c r="D1652" i="2"/>
  <c r="D1653" i="2"/>
  <c r="D1654" i="2"/>
  <c r="D1655" i="2"/>
  <c r="D1656" i="2"/>
  <c r="D1657" i="2"/>
  <c r="D1658" i="2"/>
  <c r="D1659" i="2"/>
  <c r="D1660" i="2"/>
  <c r="D1661" i="2"/>
  <c r="D1662" i="2"/>
  <c r="D1663" i="2"/>
  <c r="D1664" i="2"/>
  <c r="D1665" i="2"/>
  <c r="D1666" i="2"/>
  <c r="D1667" i="2"/>
  <c r="D1668" i="2"/>
  <c r="D1669" i="2"/>
  <c r="D1670" i="2"/>
  <c r="D1671" i="2"/>
  <c r="D1672" i="2"/>
  <c r="D1673" i="2"/>
  <c r="D1674" i="2"/>
  <c r="D1675" i="2"/>
  <c r="D1676" i="2"/>
  <c r="D1677" i="2"/>
  <c r="D1678" i="2"/>
  <c r="D1679" i="2"/>
  <c r="D1680" i="2"/>
  <c r="D1681" i="2"/>
  <c r="D1682" i="2"/>
  <c r="D1683" i="2"/>
  <c r="D1684" i="2"/>
  <c r="D1685" i="2"/>
  <c r="D1686" i="2"/>
  <c r="D1687" i="2"/>
  <c r="D1688" i="2"/>
  <c r="D1689" i="2"/>
  <c r="D1690" i="2"/>
  <c r="D1691" i="2"/>
  <c r="D1692" i="2"/>
  <c r="D1693" i="2"/>
  <c r="D1694" i="2"/>
  <c r="D1695" i="2"/>
  <c r="D1696" i="2"/>
  <c r="D1697" i="2"/>
  <c r="D1698" i="2"/>
  <c r="D1699" i="2"/>
  <c r="D1700" i="2"/>
  <c r="D1701" i="2"/>
  <c r="D1702" i="2"/>
  <c r="D1703" i="2"/>
  <c r="D1704" i="2"/>
  <c r="D1705" i="2"/>
  <c r="D1706" i="2"/>
  <c r="D1707" i="2"/>
  <c r="D1708" i="2"/>
  <c r="D1709" i="2"/>
  <c r="D1710" i="2"/>
  <c r="D1711" i="2"/>
  <c r="D1712" i="2"/>
  <c r="D1713" i="2"/>
  <c r="D1714" i="2"/>
  <c r="D1715" i="2"/>
  <c r="D1716" i="2"/>
  <c r="D1717" i="2"/>
  <c r="D1718" i="2"/>
  <c r="D1719" i="2"/>
  <c r="D1720" i="2"/>
  <c r="D1721" i="2"/>
  <c r="D1722" i="2"/>
  <c r="D1723" i="2"/>
  <c r="D1724" i="2"/>
  <c r="D1725" i="2"/>
  <c r="D1726" i="2"/>
  <c r="D1727" i="2"/>
  <c r="D1728" i="2"/>
  <c r="D1729" i="2"/>
  <c r="D1730" i="2"/>
  <c r="D1731" i="2"/>
  <c r="D1732" i="2"/>
  <c r="D1733" i="2"/>
  <c r="D1734" i="2"/>
  <c r="D1735" i="2"/>
  <c r="D1736" i="2"/>
  <c r="D1737" i="2"/>
  <c r="D1738" i="2"/>
  <c r="D1739" i="2"/>
  <c r="D1740" i="2"/>
  <c r="D1741" i="2"/>
  <c r="D1742" i="2"/>
  <c r="D1743" i="2"/>
  <c r="D1744" i="2"/>
  <c r="D1745" i="2"/>
  <c r="D1746" i="2"/>
  <c r="D1747" i="2"/>
  <c r="D1748" i="2"/>
  <c r="D1749" i="2"/>
  <c r="D1750" i="2"/>
  <c r="D1751" i="2"/>
  <c r="D1752" i="2"/>
  <c r="D1753" i="2"/>
  <c r="D1754" i="2"/>
  <c r="D1755" i="2"/>
  <c r="D1756" i="2"/>
  <c r="D1757" i="2"/>
  <c r="D1758" i="2"/>
  <c r="D1759" i="2"/>
  <c r="D1760" i="2"/>
  <c r="D1761" i="2"/>
  <c r="D1762" i="2"/>
  <c r="D1763" i="2"/>
  <c r="D1764" i="2"/>
  <c r="D1765" i="2"/>
  <c r="D1766" i="2"/>
  <c r="D1767" i="2"/>
  <c r="D1768" i="2"/>
  <c r="D1769" i="2"/>
  <c r="D1770" i="2"/>
  <c r="D1771" i="2"/>
  <c r="D1772" i="2"/>
  <c r="D1773" i="2"/>
  <c r="D1774" i="2"/>
  <c r="D1775" i="2"/>
  <c r="D1776" i="2"/>
  <c r="D1777" i="2"/>
  <c r="D1778" i="2"/>
  <c r="D1779" i="2"/>
  <c r="D1780" i="2"/>
  <c r="D1781" i="2"/>
  <c r="D1782" i="2"/>
  <c r="D1783" i="2"/>
  <c r="D1784" i="2"/>
  <c r="D1785" i="2"/>
  <c r="D1786" i="2"/>
  <c r="D1787" i="2"/>
  <c r="D1788" i="2"/>
  <c r="D1789" i="2"/>
  <c r="D1790" i="2"/>
  <c r="D1791" i="2"/>
  <c r="D1792" i="2"/>
  <c r="D1793" i="2"/>
  <c r="D1794" i="2"/>
  <c r="D1795" i="2"/>
  <c r="D1796" i="2"/>
  <c r="D1797" i="2"/>
  <c r="D1798" i="2"/>
  <c r="D1799" i="2"/>
  <c r="D1800" i="2"/>
  <c r="D1801" i="2"/>
  <c r="D1802" i="2"/>
  <c r="D1803" i="2"/>
  <c r="D1804" i="2"/>
  <c r="D1805" i="2"/>
  <c r="D1806" i="2"/>
  <c r="D1807" i="2"/>
  <c r="D1808" i="2"/>
  <c r="D1809" i="2"/>
  <c r="D1810" i="2"/>
  <c r="D1811" i="2"/>
  <c r="D1812" i="2"/>
  <c r="D1813" i="2"/>
  <c r="D1814" i="2"/>
  <c r="D1815" i="2"/>
  <c r="D1816" i="2"/>
  <c r="D1817" i="2"/>
  <c r="D1818" i="2"/>
  <c r="D1819" i="2"/>
  <c r="D1820" i="2"/>
  <c r="D1821" i="2"/>
  <c r="D1822" i="2"/>
  <c r="D1823" i="2"/>
  <c r="D1824" i="2"/>
  <c r="D1825" i="2"/>
  <c r="D1826" i="2"/>
  <c r="D1827" i="2"/>
  <c r="D1828" i="2"/>
  <c r="D1829" i="2"/>
  <c r="D1830" i="2"/>
  <c r="D1831" i="2"/>
  <c r="D1832" i="2"/>
  <c r="D1833" i="2"/>
  <c r="D1834" i="2"/>
  <c r="D1835" i="2"/>
  <c r="D1836" i="2"/>
  <c r="D1837" i="2"/>
  <c r="D1838" i="2"/>
  <c r="D1839" i="2"/>
  <c r="D1840" i="2"/>
  <c r="D1841" i="2"/>
  <c r="D1842" i="2"/>
  <c r="D1843" i="2"/>
  <c r="D1844" i="2"/>
  <c r="D1845" i="2"/>
  <c r="D1846" i="2"/>
  <c r="D1847" i="2"/>
  <c r="D1848" i="2"/>
  <c r="D1849" i="2"/>
  <c r="D1850" i="2"/>
  <c r="D1851" i="2"/>
  <c r="D1852" i="2"/>
  <c r="D1853" i="2"/>
  <c r="D1854" i="2"/>
  <c r="D1855" i="2"/>
  <c r="D1856" i="2"/>
  <c r="D1857" i="2"/>
  <c r="D1858" i="2"/>
  <c r="D1859" i="2"/>
  <c r="D1860" i="2"/>
  <c r="D1861" i="2"/>
  <c r="D1862" i="2"/>
  <c r="D1863" i="2"/>
  <c r="D1864" i="2"/>
  <c r="D1865" i="2"/>
  <c r="D1866" i="2"/>
  <c r="D1867" i="2"/>
  <c r="D1868" i="2"/>
  <c r="D1869" i="2"/>
  <c r="D1870" i="2"/>
  <c r="D1871" i="2"/>
  <c r="D1872" i="2"/>
  <c r="D1873" i="2"/>
  <c r="D1874" i="2"/>
  <c r="D1875" i="2"/>
  <c r="D1876" i="2"/>
  <c r="D1877" i="2"/>
  <c r="D1878" i="2"/>
  <c r="D1879" i="2"/>
  <c r="D1880" i="2"/>
  <c r="D1881" i="2"/>
  <c r="D1882" i="2"/>
  <c r="D1883" i="2"/>
  <c r="D1884" i="2"/>
  <c r="D1885" i="2"/>
  <c r="D1886" i="2"/>
  <c r="D1887" i="2"/>
  <c r="D1888" i="2"/>
  <c r="D1889" i="2"/>
  <c r="D1890" i="2"/>
  <c r="D1891" i="2"/>
  <c r="D1892" i="2"/>
  <c r="D1893" i="2"/>
  <c r="D1894" i="2"/>
  <c r="D1895" i="2"/>
  <c r="D1896" i="2"/>
  <c r="D1897" i="2"/>
  <c r="D1898" i="2"/>
  <c r="D1899" i="2"/>
  <c r="D1900" i="2"/>
  <c r="D1901" i="2"/>
  <c r="D1902" i="2"/>
  <c r="D1903" i="2"/>
  <c r="D1904" i="2"/>
  <c r="D1905" i="2"/>
  <c r="D1906" i="2"/>
  <c r="D1907" i="2"/>
  <c r="D1908" i="2"/>
  <c r="D1909" i="2"/>
  <c r="D1910" i="2"/>
  <c r="D1911" i="2"/>
  <c r="D1912" i="2"/>
  <c r="D1913" i="2"/>
  <c r="D1914" i="2"/>
  <c r="D1915" i="2"/>
  <c r="D1916" i="2"/>
  <c r="D1917" i="2"/>
  <c r="D1918" i="2"/>
  <c r="D1919" i="2"/>
  <c r="D1920" i="2"/>
  <c r="D1921" i="2"/>
  <c r="D1922" i="2"/>
  <c r="D1923" i="2"/>
  <c r="D1924" i="2"/>
  <c r="D1925" i="2"/>
  <c r="D1926" i="2"/>
  <c r="D1927" i="2"/>
  <c r="D1928" i="2"/>
  <c r="D1929" i="2"/>
  <c r="D1930" i="2"/>
  <c r="D1931" i="2"/>
  <c r="D1932" i="2"/>
  <c r="D1933" i="2"/>
  <c r="D1934" i="2"/>
  <c r="D1935" i="2"/>
  <c r="D1936" i="2"/>
  <c r="D1937" i="2"/>
  <c r="D1938" i="2"/>
  <c r="D1939" i="2"/>
  <c r="D1940" i="2"/>
  <c r="D1941" i="2"/>
  <c r="D1942" i="2"/>
  <c r="D1943" i="2"/>
  <c r="D1944" i="2"/>
  <c r="D1945" i="2"/>
  <c r="D1946" i="2"/>
  <c r="D1947" i="2"/>
  <c r="D1948" i="2"/>
  <c r="D1949" i="2"/>
  <c r="D1950" i="2"/>
  <c r="D1951" i="2"/>
  <c r="D1952" i="2"/>
  <c r="D1953" i="2"/>
  <c r="D1954" i="2"/>
  <c r="D1955" i="2"/>
  <c r="D1956" i="2"/>
  <c r="D1957" i="2"/>
  <c r="D1958" i="2"/>
  <c r="D1959" i="2"/>
  <c r="D1960" i="2"/>
  <c r="D1961" i="2"/>
  <c r="D1962" i="2"/>
  <c r="D1963" i="2"/>
  <c r="D1964" i="2"/>
  <c r="D1965" i="2"/>
  <c r="D1966" i="2"/>
  <c r="D1967" i="2"/>
  <c r="D1968" i="2"/>
  <c r="D1969" i="2"/>
  <c r="D1970" i="2"/>
  <c r="D1971" i="2"/>
  <c r="D1972" i="2"/>
  <c r="D1973" i="2"/>
  <c r="D1974" i="2"/>
  <c r="D1975" i="2"/>
  <c r="D1976" i="2"/>
  <c r="D1977" i="2"/>
  <c r="D1978" i="2"/>
  <c r="D1979" i="2"/>
  <c r="D1980" i="2"/>
  <c r="D1981" i="2"/>
  <c r="D1982" i="2"/>
  <c r="D1983" i="2"/>
  <c r="D1984" i="2"/>
  <c r="D1985" i="2"/>
  <c r="D1986" i="2"/>
  <c r="D1987" i="2"/>
  <c r="D1988" i="2"/>
  <c r="D1989" i="2"/>
  <c r="D1990" i="2"/>
  <c r="D1991" i="2"/>
  <c r="D1992" i="2"/>
  <c r="D1993" i="2"/>
  <c r="D1994" i="2"/>
  <c r="D1995" i="2"/>
  <c r="D1996" i="2"/>
  <c r="D1997" i="2"/>
  <c r="D1998" i="2"/>
  <c r="D1999" i="2"/>
  <c r="D2000" i="2"/>
  <c r="D2001" i="2"/>
  <c r="D2002" i="2"/>
  <c r="D2003" i="2"/>
  <c r="D2004" i="2"/>
  <c r="D2005" i="2"/>
  <c r="D2006" i="2"/>
  <c r="D2007" i="2"/>
  <c r="D2008" i="2"/>
  <c r="D2009" i="2"/>
  <c r="D2010" i="2"/>
  <c r="D2011" i="2"/>
  <c r="D2012" i="2"/>
  <c r="D2013" i="2"/>
  <c r="D2014" i="2"/>
  <c r="D2015" i="2"/>
  <c r="D2016" i="2"/>
  <c r="D2017" i="2"/>
  <c r="D2018" i="2"/>
  <c r="D2019" i="2"/>
  <c r="D2020" i="2"/>
  <c r="D2021" i="2"/>
  <c r="D2022" i="2"/>
  <c r="D2023" i="2"/>
  <c r="D2024" i="2"/>
  <c r="D2025" i="2"/>
  <c r="D2026" i="2"/>
  <c r="D2027" i="2"/>
  <c r="D2028" i="2"/>
  <c r="D2029" i="2"/>
  <c r="D2030" i="2"/>
  <c r="D2031" i="2"/>
  <c r="D2032" i="2"/>
  <c r="D2033" i="2"/>
  <c r="D2034" i="2"/>
  <c r="D2035" i="2"/>
  <c r="D2036" i="2"/>
  <c r="D2037" i="2"/>
  <c r="D2038" i="2"/>
  <c r="D2039" i="2"/>
  <c r="D2040" i="2"/>
  <c r="D2041" i="2"/>
  <c r="D2042" i="2"/>
  <c r="D2043" i="2"/>
  <c r="D2044" i="2"/>
  <c r="D2045" i="2"/>
  <c r="D2046" i="2"/>
  <c r="D2047" i="2"/>
  <c r="D2048" i="2"/>
  <c r="D2049" i="2"/>
  <c r="D2050" i="2"/>
  <c r="D2051" i="2"/>
  <c r="D2052" i="2"/>
  <c r="D2053" i="2"/>
  <c r="D2054" i="2"/>
  <c r="D2055" i="2"/>
  <c r="D2056" i="2"/>
  <c r="D2057" i="2"/>
  <c r="D2058" i="2"/>
  <c r="D2059" i="2"/>
  <c r="D2060" i="2"/>
  <c r="D2061" i="2"/>
  <c r="D2062" i="2"/>
  <c r="D2063" i="2"/>
  <c r="D2064" i="2"/>
  <c r="D2065" i="2"/>
  <c r="D2066" i="2"/>
  <c r="D2067" i="2"/>
  <c r="D2068" i="2"/>
  <c r="D2069" i="2"/>
  <c r="D2070" i="2"/>
  <c r="D2071" i="2"/>
  <c r="D2072" i="2"/>
  <c r="D2073" i="2"/>
  <c r="D2074" i="2"/>
  <c r="D2075" i="2"/>
  <c r="D2076" i="2"/>
  <c r="D2077" i="2"/>
  <c r="D2078" i="2"/>
  <c r="D2079" i="2"/>
  <c r="D2080" i="2"/>
  <c r="D2081" i="2"/>
  <c r="D2082" i="2"/>
  <c r="D2083" i="2"/>
  <c r="D2084" i="2"/>
  <c r="D2085" i="2"/>
  <c r="D2086" i="2"/>
  <c r="D2087" i="2"/>
  <c r="D2088" i="2"/>
  <c r="D2089" i="2"/>
  <c r="D2090" i="2"/>
  <c r="D2091" i="2"/>
  <c r="D2092" i="2"/>
  <c r="D2093" i="2"/>
  <c r="D2094" i="2"/>
  <c r="D2095" i="2"/>
  <c r="D2096" i="2"/>
  <c r="D2097" i="2"/>
  <c r="D2098" i="2"/>
  <c r="D2099" i="2"/>
  <c r="D2100" i="2"/>
  <c r="D2101" i="2"/>
  <c r="D2102" i="2"/>
  <c r="D2103" i="2"/>
  <c r="D2104" i="2"/>
  <c r="D2105" i="2"/>
  <c r="D2106" i="2"/>
  <c r="D2107" i="2"/>
  <c r="D2108" i="2"/>
  <c r="D2109" i="2"/>
  <c r="D2110" i="2"/>
  <c r="D2111" i="2"/>
  <c r="D2112" i="2"/>
  <c r="D2113" i="2"/>
  <c r="D2114" i="2"/>
  <c r="D2115" i="2"/>
  <c r="D2116" i="2"/>
  <c r="D2117" i="2"/>
  <c r="D2118" i="2"/>
  <c r="D2119" i="2"/>
  <c r="D2120" i="2"/>
  <c r="D2121" i="2"/>
  <c r="D2122" i="2"/>
  <c r="D2123" i="2"/>
  <c r="D2124" i="2"/>
  <c r="D2125" i="2"/>
  <c r="D2126" i="2"/>
  <c r="D2127" i="2"/>
  <c r="D2128" i="2"/>
  <c r="D2129" i="2"/>
  <c r="D2130" i="2"/>
  <c r="D2131" i="2"/>
  <c r="D2132" i="2"/>
  <c r="D2133" i="2"/>
  <c r="D2134" i="2"/>
  <c r="D2135" i="2"/>
  <c r="D2136" i="2"/>
  <c r="D2137" i="2"/>
  <c r="D2138" i="2"/>
  <c r="D2139" i="2"/>
  <c r="D2140" i="2"/>
  <c r="D2141" i="2"/>
  <c r="D2142" i="2"/>
  <c r="D2143" i="2"/>
  <c r="D2144" i="2"/>
  <c r="D2145" i="2"/>
  <c r="D2146" i="2"/>
  <c r="D2147" i="2"/>
  <c r="D2148" i="2"/>
  <c r="D2149" i="2"/>
  <c r="D2150" i="2"/>
  <c r="D2151" i="2"/>
  <c r="D2152" i="2"/>
  <c r="D2153" i="2"/>
  <c r="D2154" i="2"/>
  <c r="D2155" i="2"/>
  <c r="D2156" i="2"/>
  <c r="D2157" i="2"/>
  <c r="D2158" i="2"/>
  <c r="D2159" i="2"/>
  <c r="D2160" i="2"/>
  <c r="D2161" i="2"/>
  <c r="D2162" i="2"/>
  <c r="D2163" i="2"/>
  <c r="D2164" i="2"/>
  <c r="D2165" i="2"/>
  <c r="D2166" i="2"/>
  <c r="D2167" i="2"/>
  <c r="D2168" i="2"/>
  <c r="D2169" i="2"/>
  <c r="D2170" i="2"/>
  <c r="D2171" i="2"/>
  <c r="D2172" i="2"/>
  <c r="D2173" i="2"/>
  <c r="D2174" i="2"/>
  <c r="D2175" i="2"/>
  <c r="D2176" i="2"/>
  <c r="D2177" i="2"/>
  <c r="D2178" i="2"/>
  <c r="D2179" i="2"/>
  <c r="D2180" i="2"/>
  <c r="D2181" i="2"/>
  <c r="D2182" i="2"/>
  <c r="D2183" i="2"/>
  <c r="D2184" i="2"/>
  <c r="D2185" i="2"/>
  <c r="D2186" i="2"/>
  <c r="D2187" i="2"/>
  <c r="D2188" i="2"/>
  <c r="D2189" i="2"/>
  <c r="D2190" i="2"/>
  <c r="D2191" i="2"/>
  <c r="D2192" i="2"/>
  <c r="D2193" i="2"/>
  <c r="D2194" i="2"/>
  <c r="D2195" i="2"/>
  <c r="D2196" i="2"/>
  <c r="D2197" i="2"/>
  <c r="D2198" i="2"/>
  <c r="D2199" i="2"/>
  <c r="D2200" i="2"/>
  <c r="D2201" i="2"/>
  <c r="D2202" i="2"/>
  <c r="D2203" i="2"/>
  <c r="D2204" i="2"/>
  <c r="D2205" i="2"/>
  <c r="D2206" i="2"/>
  <c r="D2207" i="2"/>
  <c r="D2208" i="2"/>
  <c r="D2209" i="2"/>
  <c r="D2210" i="2"/>
  <c r="D2211" i="2"/>
  <c r="D2212" i="2"/>
  <c r="D2213" i="2"/>
  <c r="D2214" i="2"/>
  <c r="D2215" i="2"/>
  <c r="D2216" i="2"/>
  <c r="D2217" i="2"/>
  <c r="D2218" i="2"/>
  <c r="D2219" i="2"/>
  <c r="D2220" i="2"/>
  <c r="D2221" i="2"/>
  <c r="D2222" i="2"/>
  <c r="D2223" i="2"/>
  <c r="D2224" i="2"/>
  <c r="D2225" i="2"/>
  <c r="D2226" i="2"/>
  <c r="D2227" i="2"/>
  <c r="D2228" i="2"/>
  <c r="D2229" i="2"/>
  <c r="D2230" i="2"/>
  <c r="D2231" i="2"/>
  <c r="D2232" i="2"/>
  <c r="D2233" i="2"/>
  <c r="D2234" i="2"/>
  <c r="D2235" i="2"/>
  <c r="D2236" i="2"/>
  <c r="D2237" i="2"/>
  <c r="D2238" i="2"/>
  <c r="D2239" i="2"/>
  <c r="D2240" i="2"/>
  <c r="D2241" i="2"/>
  <c r="D2242" i="2"/>
  <c r="D2243" i="2"/>
  <c r="D2244" i="2"/>
  <c r="D2245" i="2"/>
  <c r="D2246" i="2"/>
  <c r="D2247" i="2"/>
  <c r="D2248" i="2"/>
  <c r="D2249" i="2"/>
  <c r="D2250" i="2"/>
  <c r="D2251" i="2"/>
  <c r="D2252" i="2"/>
  <c r="D2253" i="2"/>
  <c r="D2254" i="2"/>
  <c r="D2255" i="2"/>
  <c r="D2256" i="2"/>
  <c r="D2257" i="2"/>
  <c r="D2258" i="2"/>
  <c r="D2259" i="2"/>
  <c r="D2260" i="2"/>
  <c r="D2261" i="2"/>
  <c r="D2262" i="2"/>
  <c r="D2263" i="2"/>
  <c r="D2264" i="2"/>
  <c r="D2265" i="2"/>
  <c r="D2266" i="2"/>
  <c r="D2267" i="2"/>
  <c r="D2268" i="2"/>
  <c r="D2269" i="2"/>
  <c r="D2270" i="2"/>
  <c r="D2271" i="2"/>
  <c r="D2272" i="2"/>
  <c r="D2273" i="2"/>
  <c r="D2274" i="2"/>
  <c r="D2275" i="2"/>
  <c r="D2276" i="2"/>
  <c r="D2277" i="2"/>
  <c r="D2278" i="2"/>
  <c r="D2279" i="2"/>
  <c r="D2280" i="2"/>
  <c r="D2281" i="2"/>
  <c r="D2282" i="2"/>
  <c r="D2283" i="2"/>
  <c r="D2284" i="2"/>
  <c r="D2285" i="2"/>
  <c r="D2286" i="2"/>
  <c r="D2287" i="2"/>
  <c r="D2288" i="2"/>
  <c r="D2289" i="2"/>
  <c r="D2290" i="2"/>
  <c r="D2291" i="2"/>
  <c r="D2292" i="2"/>
  <c r="D2293" i="2"/>
  <c r="D2294" i="2"/>
  <c r="D2295" i="2"/>
  <c r="D2296" i="2"/>
  <c r="D2297" i="2"/>
  <c r="D2298" i="2"/>
  <c r="D2299" i="2"/>
  <c r="D2300" i="2"/>
  <c r="D2301" i="2"/>
  <c r="D2302" i="2"/>
  <c r="D2303" i="2"/>
  <c r="D2304" i="2"/>
  <c r="D2305" i="2"/>
  <c r="D2306" i="2"/>
  <c r="D2307" i="2"/>
  <c r="D2308" i="2"/>
  <c r="D2309" i="2"/>
  <c r="D2310" i="2"/>
  <c r="D2311" i="2"/>
  <c r="D2312" i="2"/>
  <c r="D2313" i="2"/>
  <c r="D2314" i="2"/>
  <c r="D2315" i="2"/>
  <c r="D2316" i="2"/>
  <c r="D2317" i="2"/>
  <c r="D2318" i="2"/>
  <c r="D2319" i="2"/>
  <c r="D2320" i="2"/>
  <c r="D2321" i="2"/>
  <c r="D2322" i="2"/>
  <c r="D2323" i="2"/>
  <c r="D2324" i="2"/>
  <c r="D2325" i="2"/>
  <c r="D2326" i="2"/>
  <c r="D2327" i="2"/>
  <c r="D2328" i="2"/>
  <c r="D2329" i="2"/>
  <c r="D2330" i="2"/>
  <c r="D2331" i="2"/>
  <c r="D2332" i="2"/>
  <c r="D2333" i="2"/>
  <c r="D2334" i="2"/>
  <c r="D2335" i="2"/>
  <c r="D2336" i="2"/>
  <c r="D2337" i="2"/>
  <c r="D2338" i="2"/>
  <c r="D2339" i="2"/>
  <c r="D2340" i="2"/>
  <c r="D2341" i="2"/>
  <c r="D2342" i="2"/>
  <c r="D2343" i="2"/>
  <c r="D2344" i="2"/>
  <c r="D2345" i="2"/>
  <c r="D2346" i="2"/>
  <c r="D2347" i="2"/>
  <c r="D2348" i="2"/>
  <c r="D2349" i="2"/>
  <c r="D2350" i="2"/>
  <c r="D2351" i="2"/>
  <c r="D2352" i="2"/>
  <c r="D2353" i="2"/>
  <c r="D2354" i="2"/>
  <c r="D2355" i="2"/>
  <c r="D2356" i="2"/>
  <c r="D2357" i="2"/>
  <c r="D2358" i="2"/>
  <c r="D2359" i="2"/>
  <c r="D2360" i="2"/>
  <c r="D2361" i="2"/>
  <c r="D2362" i="2"/>
  <c r="D2363" i="2"/>
  <c r="D2364" i="2"/>
  <c r="D2365" i="2"/>
  <c r="D2366" i="2"/>
  <c r="D2367" i="2"/>
  <c r="D2368" i="2"/>
  <c r="D2369" i="2"/>
  <c r="D2370" i="2"/>
  <c r="D2371" i="2"/>
  <c r="D2372" i="2"/>
  <c r="D2373" i="2"/>
  <c r="D2374" i="2"/>
  <c r="D2375" i="2"/>
  <c r="D2376" i="2"/>
  <c r="D2377" i="2"/>
  <c r="D2378" i="2"/>
  <c r="D2379" i="2"/>
  <c r="D2380" i="2"/>
  <c r="D2381" i="2"/>
  <c r="D2382" i="2"/>
  <c r="D2383" i="2"/>
  <c r="D2384" i="2"/>
  <c r="D2385" i="2"/>
  <c r="D2386" i="2"/>
  <c r="D2387" i="2"/>
  <c r="D2388" i="2"/>
  <c r="D2389" i="2"/>
  <c r="D2390" i="2"/>
  <c r="D2391" i="2"/>
  <c r="D2392" i="2"/>
  <c r="D2393" i="2"/>
  <c r="D2394" i="2"/>
  <c r="D2395" i="2"/>
  <c r="D2396" i="2"/>
  <c r="D2397" i="2"/>
  <c r="D2398" i="2"/>
  <c r="D2399" i="2"/>
  <c r="D2400" i="2"/>
  <c r="D2401" i="2"/>
  <c r="D2402" i="2"/>
  <c r="D2403" i="2"/>
  <c r="D2404" i="2"/>
  <c r="D2405" i="2"/>
  <c r="D2406" i="2"/>
  <c r="D2407" i="2"/>
  <c r="D2408" i="2"/>
  <c r="D2409" i="2"/>
  <c r="D2410" i="2"/>
  <c r="D2411" i="2"/>
  <c r="D2412" i="2"/>
  <c r="D2413" i="2"/>
  <c r="D2414" i="2"/>
  <c r="D2415" i="2"/>
  <c r="D2416" i="2"/>
  <c r="D2417" i="2"/>
  <c r="D2418" i="2"/>
  <c r="D2419" i="2"/>
  <c r="D2420" i="2"/>
  <c r="D2421" i="2"/>
  <c r="D2422" i="2"/>
  <c r="D2423" i="2"/>
  <c r="D2424" i="2"/>
  <c r="D2425" i="2"/>
  <c r="D2426" i="2"/>
  <c r="D2427" i="2"/>
  <c r="D2428" i="2"/>
  <c r="D2429" i="2"/>
  <c r="D2430" i="2"/>
  <c r="D2431" i="2"/>
  <c r="D2432" i="2"/>
  <c r="D2433" i="2"/>
  <c r="D2434" i="2"/>
  <c r="D2435" i="2"/>
  <c r="D2436" i="2"/>
  <c r="D2437" i="2"/>
  <c r="D2438" i="2"/>
  <c r="D2439" i="2"/>
  <c r="D2440" i="2"/>
  <c r="D2441" i="2"/>
  <c r="D2442" i="2"/>
  <c r="D2443" i="2"/>
  <c r="D2444" i="2"/>
  <c r="D2445" i="2"/>
  <c r="D2446" i="2"/>
  <c r="D2447" i="2"/>
  <c r="D2448" i="2"/>
  <c r="D2449" i="2"/>
  <c r="D2450" i="2"/>
  <c r="D2451" i="2"/>
  <c r="D2452" i="2"/>
  <c r="D2453" i="2"/>
  <c r="D2454" i="2"/>
  <c r="D2455" i="2"/>
  <c r="D2456" i="2"/>
  <c r="D2457" i="2"/>
  <c r="D2458" i="2"/>
  <c r="D2459" i="2"/>
  <c r="D2460" i="2"/>
  <c r="D2461" i="2"/>
  <c r="D2462" i="2"/>
  <c r="D2463" i="2"/>
  <c r="D2464" i="2"/>
  <c r="D2465" i="2"/>
  <c r="D2466" i="2"/>
  <c r="D2467" i="2"/>
  <c r="D2468" i="2"/>
  <c r="D2469" i="2"/>
  <c r="D2470" i="2"/>
  <c r="D2471" i="2"/>
  <c r="D2472" i="2"/>
  <c r="D2473" i="2"/>
  <c r="D2474" i="2"/>
  <c r="D2475" i="2"/>
  <c r="D2476" i="2"/>
  <c r="D2477" i="2"/>
  <c r="D2478" i="2"/>
  <c r="D2479" i="2"/>
  <c r="D2480" i="2"/>
  <c r="D2481" i="2"/>
  <c r="D2482" i="2"/>
  <c r="D2483" i="2"/>
  <c r="D2484" i="2"/>
  <c r="D2485" i="2"/>
  <c r="D2486" i="2"/>
  <c r="D2487" i="2"/>
  <c r="D2488" i="2"/>
  <c r="D2489" i="2"/>
  <c r="D2490" i="2"/>
  <c r="D2491" i="2"/>
  <c r="D2492" i="2"/>
  <c r="D2493" i="2"/>
  <c r="D2494" i="2"/>
  <c r="D2495" i="2"/>
  <c r="D2496" i="2"/>
  <c r="D2497" i="2"/>
  <c r="D2498" i="2"/>
  <c r="D2499" i="2"/>
  <c r="D2500" i="2"/>
  <c r="D2501" i="2"/>
  <c r="D2502" i="2"/>
  <c r="D2503" i="2"/>
  <c r="D2504" i="2"/>
  <c r="D2505" i="2"/>
  <c r="D2506" i="2"/>
  <c r="D2507" i="2"/>
  <c r="D2508" i="2"/>
  <c r="D2509" i="2"/>
  <c r="D2510" i="2"/>
  <c r="D2511" i="2"/>
  <c r="D2512" i="2"/>
  <c r="D2513" i="2"/>
  <c r="D2514" i="2"/>
  <c r="D2515" i="2"/>
  <c r="D2516" i="2"/>
  <c r="D2517" i="2"/>
  <c r="D2518" i="2"/>
  <c r="D2519" i="2"/>
  <c r="D2520" i="2"/>
  <c r="D2521" i="2"/>
  <c r="D2522" i="2"/>
  <c r="D2523" i="2"/>
  <c r="D2524" i="2"/>
  <c r="D2525" i="2"/>
  <c r="D2526" i="2"/>
  <c r="D2527" i="2"/>
  <c r="D2528" i="2"/>
  <c r="D2529" i="2"/>
  <c r="D2530" i="2"/>
  <c r="D2531" i="2"/>
  <c r="D2532" i="2"/>
  <c r="D2533" i="2"/>
  <c r="D2534" i="2"/>
  <c r="D2535" i="2"/>
  <c r="D2536" i="2"/>
  <c r="D2537" i="2"/>
  <c r="D2538" i="2"/>
  <c r="D2539" i="2"/>
  <c r="D2540" i="2"/>
  <c r="D2541" i="2"/>
  <c r="D2542" i="2"/>
  <c r="D2543" i="2"/>
  <c r="D2544" i="2"/>
  <c r="D2545" i="2"/>
  <c r="D2546" i="2"/>
  <c r="D2547" i="2"/>
  <c r="D2548" i="2"/>
  <c r="D2549" i="2"/>
  <c r="D2550" i="2"/>
  <c r="D2551" i="2"/>
  <c r="D2552" i="2"/>
  <c r="D2553" i="2"/>
  <c r="D2554" i="2"/>
  <c r="D2555" i="2"/>
  <c r="D2556" i="2"/>
  <c r="D2557" i="2"/>
  <c r="D2558" i="2"/>
  <c r="D2559" i="2"/>
  <c r="D2560" i="2"/>
  <c r="D2561" i="2"/>
  <c r="D2562" i="2"/>
  <c r="D2563" i="2"/>
  <c r="D2564" i="2"/>
  <c r="D2565" i="2"/>
  <c r="D2566" i="2"/>
  <c r="D2567" i="2"/>
  <c r="D2568" i="2"/>
  <c r="D2569" i="2"/>
  <c r="D2570" i="2"/>
  <c r="D2571" i="2"/>
  <c r="D2572" i="2"/>
  <c r="D2573" i="2"/>
  <c r="D2574" i="2"/>
  <c r="D2575" i="2"/>
  <c r="D2576" i="2"/>
  <c r="D2577" i="2"/>
  <c r="D2578" i="2"/>
  <c r="D2579" i="2"/>
  <c r="D2580" i="2"/>
  <c r="D2581" i="2"/>
  <c r="D2582" i="2"/>
  <c r="D2583" i="2"/>
  <c r="D2584" i="2"/>
  <c r="D2585" i="2"/>
  <c r="D2586" i="2"/>
  <c r="D2587" i="2"/>
  <c r="D2588" i="2"/>
  <c r="D2589" i="2"/>
  <c r="D2590" i="2"/>
  <c r="D2591" i="2"/>
  <c r="D2592" i="2"/>
  <c r="D2593" i="2"/>
  <c r="D2594" i="2"/>
  <c r="D2595" i="2"/>
  <c r="D2596" i="2"/>
  <c r="D2597" i="2"/>
  <c r="D2598" i="2"/>
  <c r="D2599" i="2"/>
  <c r="D2600" i="2"/>
  <c r="D2601" i="2"/>
  <c r="D2602" i="2"/>
  <c r="D2603" i="2"/>
  <c r="D2604" i="2"/>
  <c r="D2605" i="2"/>
  <c r="D2606" i="2"/>
  <c r="D2607" i="2"/>
  <c r="D2608" i="2"/>
  <c r="D2609" i="2"/>
  <c r="D2610" i="2"/>
  <c r="D2611" i="2"/>
  <c r="D2612" i="2"/>
  <c r="D2613" i="2"/>
  <c r="D2614" i="2"/>
  <c r="D2615" i="2"/>
  <c r="D2616" i="2"/>
  <c r="D2617" i="2"/>
  <c r="D2618" i="2"/>
  <c r="D2619" i="2"/>
  <c r="D2620" i="2"/>
  <c r="D2621" i="2"/>
  <c r="D2622" i="2"/>
  <c r="D2623" i="2"/>
  <c r="D2624" i="2"/>
  <c r="D2625" i="2"/>
  <c r="D2626" i="2"/>
  <c r="D2627" i="2"/>
  <c r="D2628" i="2"/>
  <c r="D2629" i="2"/>
  <c r="D2630" i="2"/>
  <c r="D2631" i="2"/>
  <c r="D2632" i="2"/>
  <c r="D2633" i="2"/>
  <c r="D2634" i="2"/>
  <c r="D2635" i="2"/>
  <c r="D2636" i="2"/>
  <c r="D2637" i="2"/>
  <c r="D2638" i="2"/>
  <c r="D2639" i="2"/>
  <c r="D2640" i="2"/>
  <c r="D2641" i="2"/>
  <c r="D2642" i="2"/>
  <c r="D2643" i="2"/>
  <c r="D2644" i="2"/>
  <c r="D2645" i="2"/>
  <c r="D2646" i="2"/>
  <c r="D2647" i="2"/>
  <c r="D2648" i="2"/>
  <c r="D2649" i="2"/>
  <c r="D2650" i="2"/>
  <c r="D2651" i="2"/>
  <c r="D2652" i="2"/>
  <c r="D2653" i="2"/>
  <c r="D2654" i="2"/>
  <c r="D2655" i="2"/>
  <c r="D2656" i="2"/>
  <c r="D2657" i="2"/>
  <c r="D2658" i="2"/>
  <c r="D2659" i="2"/>
  <c r="D2660" i="2"/>
  <c r="D2661" i="2"/>
  <c r="D2662" i="2"/>
  <c r="D2663" i="2"/>
  <c r="D2664" i="2"/>
  <c r="D2665" i="2"/>
  <c r="D2666" i="2"/>
  <c r="D2667" i="2"/>
  <c r="D2668" i="2"/>
  <c r="D2669" i="2"/>
  <c r="D2670" i="2"/>
  <c r="D2671" i="2"/>
  <c r="D2672" i="2"/>
  <c r="D2673" i="2"/>
  <c r="D2674" i="2"/>
  <c r="D2675" i="2"/>
  <c r="D2676" i="2"/>
  <c r="D2677" i="2"/>
  <c r="D2678" i="2"/>
  <c r="D2679" i="2"/>
  <c r="D2680" i="2"/>
  <c r="D2681" i="2"/>
  <c r="D2682" i="2"/>
  <c r="D2683" i="2"/>
  <c r="D2684" i="2"/>
  <c r="D2685" i="2"/>
  <c r="D2686" i="2"/>
  <c r="D2687" i="2"/>
  <c r="D2688" i="2"/>
  <c r="D2689" i="2"/>
  <c r="D2690" i="2"/>
  <c r="D2691" i="2"/>
  <c r="D2692" i="2"/>
  <c r="D2693" i="2"/>
  <c r="D2694" i="2"/>
  <c r="D2695" i="2"/>
  <c r="D2696" i="2"/>
  <c r="D2697" i="2"/>
  <c r="D2698" i="2"/>
  <c r="D2699" i="2"/>
  <c r="D2700" i="2"/>
  <c r="D2701" i="2"/>
  <c r="D2702" i="2"/>
  <c r="D2703" i="2"/>
  <c r="D2704" i="2"/>
  <c r="D2705" i="2"/>
  <c r="D2706" i="2"/>
  <c r="D2707" i="2"/>
  <c r="D2708" i="2"/>
  <c r="D2709" i="2"/>
  <c r="D2710" i="2"/>
  <c r="D2711" i="2"/>
  <c r="D2712" i="2"/>
  <c r="D2713" i="2"/>
  <c r="D2714" i="2"/>
  <c r="D2715" i="2"/>
  <c r="D2716" i="2"/>
  <c r="D2717" i="2"/>
  <c r="D2718" i="2"/>
  <c r="D2719" i="2"/>
  <c r="D2720" i="2"/>
  <c r="D2721" i="2"/>
  <c r="D2722" i="2"/>
  <c r="D2723" i="2"/>
  <c r="D2724" i="2"/>
  <c r="D2725" i="2"/>
  <c r="D2726" i="2"/>
  <c r="D2727" i="2"/>
  <c r="D2728" i="2"/>
  <c r="D2729" i="2"/>
  <c r="D2730" i="2"/>
  <c r="D2731" i="2"/>
  <c r="D2732" i="2"/>
  <c r="D2733" i="2"/>
  <c r="D2734" i="2"/>
  <c r="D2735" i="2"/>
  <c r="D2736" i="2"/>
  <c r="D2737" i="2"/>
  <c r="D2738" i="2"/>
  <c r="D2739" i="2"/>
  <c r="D2740" i="2"/>
  <c r="D2741" i="2"/>
  <c r="D2742" i="2"/>
  <c r="D2743" i="2"/>
  <c r="D2744" i="2"/>
  <c r="D2745" i="2"/>
  <c r="D2746" i="2"/>
  <c r="D2747" i="2"/>
  <c r="D2748" i="2"/>
  <c r="D2749" i="2"/>
  <c r="D2750" i="2"/>
  <c r="D2751" i="2"/>
  <c r="D2752" i="2"/>
  <c r="D2753" i="2"/>
  <c r="D2754" i="2"/>
  <c r="D2755" i="2"/>
  <c r="D2756" i="2"/>
  <c r="D2757" i="2"/>
  <c r="D2758" i="2"/>
  <c r="D2759" i="2"/>
  <c r="D2760" i="2"/>
  <c r="D2761" i="2"/>
  <c r="D2762" i="2"/>
  <c r="D2763" i="2"/>
  <c r="D2764" i="2"/>
  <c r="D2765" i="2"/>
  <c r="D2766" i="2"/>
  <c r="D2767" i="2"/>
  <c r="D2768" i="2"/>
  <c r="D2769" i="2"/>
  <c r="D2770" i="2"/>
  <c r="D2771" i="2"/>
  <c r="D2772" i="2"/>
  <c r="D2773" i="2"/>
  <c r="D2774" i="2"/>
  <c r="D2775" i="2"/>
  <c r="D2776" i="2"/>
  <c r="D2777" i="2"/>
  <c r="D2778" i="2"/>
  <c r="D2779" i="2"/>
  <c r="D2780" i="2"/>
  <c r="D2781" i="2"/>
  <c r="D2782" i="2"/>
  <c r="D2783" i="2"/>
  <c r="D2784" i="2"/>
  <c r="D2785" i="2"/>
  <c r="D2786" i="2"/>
  <c r="D2787" i="2"/>
  <c r="D2788" i="2"/>
  <c r="D2789" i="2"/>
  <c r="D2790" i="2"/>
  <c r="D2791" i="2"/>
  <c r="D2792" i="2"/>
  <c r="D2793" i="2"/>
  <c r="D2794" i="2"/>
  <c r="D2795" i="2"/>
  <c r="D2796" i="2"/>
  <c r="D2797" i="2"/>
  <c r="D2798" i="2"/>
  <c r="D2799" i="2"/>
  <c r="D2800" i="2"/>
  <c r="D2801" i="2"/>
  <c r="D2802" i="2"/>
  <c r="D2803" i="2"/>
  <c r="D2804" i="2"/>
  <c r="D2805" i="2"/>
  <c r="D2806" i="2"/>
  <c r="D2807" i="2"/>
  <c r="D2808" i="2"/>
  <c r="D2809" i="2"/>
  <c r="D2810" i="2"/>
  <c r="D2811" i="2"/>
  <c r="D2812" i="2"/>
  <c r="D2813" i="2"/>
  <c r="D2814" i="2"/>
  <c r="D2815" i="2"/>
  <c r="D2816" i="2"/>
  <c r="D2817" i="2"/>
  <c r="D2818" i="2"/>
  <c r="D2819" i="2"/>
  <c r="D2820" i="2"/>
  <c r="D2821" i="2"/>
  <c r="D2822" i="2"/>
  <c r="D2823" i="2"/>
  <c r="D2824" i="2"/>
  <c r="D2825" i="2"/>
  <c r="D2826" i="2"/>
  <c r="D2827" i="2"/>
  <c r="D2828" i="2"/>
  <c r="D2829" i="2"/>
  <c r="D2830" i="2"/>
  <c r="D2831" i="2"/>
  <c r="D2832" i="2"/>
  <c r="D2833" i="2"/>
  <c r="D2834" i="2"/>
  <c r="D2835" i="2"/>
  <c r="D2836" i="2"/>
  <c r="D2837" i="2"/>
  <c r="D2838" i="2"/>
  <c r="D2839" i="2"/>
  <c r="D2840" i="2"/>
  <c r="D2841" i="2"/>
  <c r="D2842" i="2"/>
  <c r="D2843" i="2"/>
  <c r="D2844" i="2"/>
  <c r="D2845" i="2"/>
  <c r="D2846" i="2"/>
  <c r="D2847" i="2"/>
  <c r="D2848" i="2"/>
  <c r="D2849" i="2"/>
  <c r="D2850" i="2"/>
  <c r="D2851" i="2"/>
  <c r="D2852" i="2"/>
  <c r="D2853" i="2"/>
  <c r="D2854" i="2"/>
  <c r="D2855" i="2"/>
  <c r="D2856" i="2"/>
  <c r="D2857" i="2"/>
  <c r="D2858" i="2"/>
  <c r="D2859" i="2"/>
  <c r="D2860" i="2"/>
  <c r="D2861" i="2"/>
  <c r="D2862" i="2"/>
  <c r="D2863" i="2"/>
  <c r="D2864" i="2"/>
  <c r="D2865" i="2"/>
  <c r="D2866" i="2"/>
  <c r="D2867" i="2"/>
  <c r="D2868" i="2"/>
  <c r="D2869" i="2"/>
  <c r="D2870" i="2"/>
  <c r="D2871" i="2"/>
  <c r="D2872" i="2"/>
  <c r="D2873" i="2"/>
  <c r="D2874" i="2"/>
  <c r="D2875" i="2"/>
  <c r="D2876" i="2"/>
  <c r="D2877" i="2"/>
  <c r="D2878" i="2"/>
  <c r="D2879" i="2"/>
  <c r="D2880" i="2"/>
  <c r="D2881" i="2"/>
  <c r="D2882" i="2"/>
  <c r="D2883" i="2"/>
  <c r="D2884" i="2"/>
  <c r="D2885" i="2"/>
  <c r="D2886" i="2"/>
  <c r="D2887" i="2"/>
  <c r="D2888" i="2"/>
  <c r="D2889" i="2"/>
  <c r="D2890" i="2"/>
  <c r="D2891" i="2"/>
  <c r="D2892" i="2"/>
  <c r="D2893" i="2"/>
  <c r="D2894" i="2"/>
  <c r="D2895" i="2"/>
  <c r="D2896" i="2"/>
  <c r="D2897" i="2"/>
  <c r="D2898" i="2"/>
  <c r="D2899" i="2"/>
  <c r="D2900" i="2"/>
  <c r="D2901" i="2"/>
  <c r="D2902" i="2"/>
  <c r="D2903" i="2"/>
  <c r="D2904" i="2"/>
  <c r="D2905" i="2"/>
  <c r="D2906" i="2"/>
  <c r="D2907" i="2"/>
  <c r="D2908" i="2"/>
  <c r="D2909" i="2"/>
  <c r="D2910" i="2"/>
  <c r="D2911" i="2"/>
  <c r="D2912" i="2"/>
  <c r="D2913" i="2"/>
  <c r="D2914" i="2"/>
  <c r="D2915" i="2"/>
  <c r="D2916" i="2"/>
  <c r="D2917" i="2"/>
  <c r="D2918" i="2"/>
  <c r="D2919" i="2"/>
  <c r="D2920" i="2"/>
  <c r="D2921" i="2"/>
  <c r="D2922" i="2"/>
  <c r="D2923" i="2"/>
  <c r="D2924" i="2"/>
  <c r="D2925" i="2"/>
  <c r="D2926" i="2"/>
  <c r="D2927" i="2"/>
  <c r="D2928" i="2"/>
  <c r="D2929" i="2"/>
  <c r="D2930" i="2"/>
  <c r="D2931" i="2"/>
  <c r="D2932" i="2"/>
  <c r="D2933" i="2"/>
  <c r="D2934" i="2"/>
  <c r="D2935" i="2"/>
  <c r="D2936" i="2"/>
  <c r="D2937" i="2"/>
  <c r="D2938" i="2"/>
  <c r="D2939" i="2"/>
  <c r="D2940" i="2"/>
  <c r="D2941" i="2"/>
  <c r="D2942" i="2"/>
  <c r="D2943" i="2"/>
  <c r="D2944" i="2"/>
  <c r="D2945" i="2"/>
  <c r="D2946" i="2"/>
  <c r="D2947" i="2"/>
  <c r="D2948" i="2"/>
  <c r="D2949" i="2"/>
  <c r="D2950" i="2"/>
  <c r="D2951" i="2"/>
  <c r="D2952" i="2"/>
  <c r="D2953" i="2"/>
  <c r="D2954" i="2"/>
  <c r="D2955" i="2"/>
  <c r="D2956" i="2"/>
  <c r="D2957" i="2"/>
  <c r="D2958" i="2"/>
  <c r="D2959" i="2"/>
  <c r="D2960" i="2"/>
  <c r="D2961" i="2"/>
  <c r="D2962" i="2"/>
  <c r="D2963" i="2"/>
  <c r="D2964" i="2"/>
  <c r="D2965" i="2"/>
  <c r="D2966" i="2"/>
  <c r="D2967" i="2"/>
  <c r="D2968" i="2"/>
  <c r="D2969" i="2"/>
  <c r="D2970" i="2"/>
  <c r="D2971" i="2"/>
  <c r="D2972" i="2"/>
  <c r="D2973" i="2"/>
  <c r="D2974" i="2"/>
  <c r="D2975" i="2"/>
  <c r="D2976" i="2"/>
  <c r="D2977" i="2"/>
  <c r="D2978" i="2"/>
  <c r="D2979" i="2"/>
  <c r="D2980" i="2"/>
  <c r="D2981" i="2"/>
  <c r="D2982" i="2"/>
  <c r="D2983" i="2"/>
  <c r="D2984" i="2"/>
  <c r="D2985" i="2"/>
  <c r="D2986" i="2"/>
  <c r="D2987" i="2"/>
  <c r="D2988" i="2"/>
  <c r="D2989" i="2"/>
  <c r="D2990" i="2"/>
  <c r="D2991" i="2"/>
  <c r="D2992" i="2"/>
  <c r="D2993" i="2"/>
  <c r="D2994" i="2"/>
  <c r="D2995" i="2"/>
  <c r="D2996" i="2"/>
  <c r="D2997" i="2"/>
  <c r="D2998" i="2"/>
  <c r="D2999" i="2"/>
  <c r="D3000" i="2"/>
  <c r="D3001" i="2"/>
  <c r="D3002" i="2"/>
  <c r="D3003" i="2"/>
  <c r="D3004" i="2"/>
  <c r="D3005" i="2"/>
  <c r="D3006" i="2"/>
  <c r="D3007" i="2"/>
  <c r="D3008" i="2"/>
  <c r="D3009" i="2"/>
  <c r="D3010" i="2"/>
  <c r="D3011" i="2"/>
  <c r="D3012" i="2"/>
  <c r="D3013" i="2"/>
  <c r="D3014" i="2"/>
  <c r="D3015" i="2"/>
  <c r="D3016" i="2"/>
  <c r="D3017" i="2"/>
  <c r="D3018" i="2"/>
  <c r="D3019" i="2"/>
  <c r="D3020" i="2"/>
  <c r="D3021" i="2"/>
  <c r="D3022" i="2"/>
  <c r="D3023" i="2"/>
  <c r="D3024" i="2"/>
  <c r="D3025" i="2"/>
  <c r="D3026" i="2"/>
  <c r="D3027" i="2"/>
  <c r="D3028" i="2"/>
  <c r="D3029" i="2"/>
  <c r="D3030" i="2"/>
  <c r="D3031" i="2"/>
  <c r="D3032" i="2"/>
  <c r="D3033" i="2"/>
  <c r="D3034" i="2"/>
  <c r="D3035" i="2"/>
  <c r="D3036" i="2"/>
  <c r="D3037" i="2"/>
  <c r="D3038" i="2"/>
  <c r="D3039" i="2"/>
  <c r="D3040" i="2"/>
  <c r="D3041" i="2"/>
  <c r="D3042" i="2"/>
  <c r="D3043" i="2"/>
  <c r="D3044" i="2"/>
  <c r="D3045" i="2"/>
  <c r="D3046" i="2"/>
  <c r="D3047" i="2"/>
  <c r="D3048" i="2"/>
  <c r="D3049" i="2"/>
  <c r="D3050" i="2"/>
  <c r="D3051" i="2"/>
  <c r="D3052" i="2"/>
  <c r="D3053" i="2"/>
  <c r="D3054" i="2"/>
  <c r="D3055" i="2"/>
  <c r="D3056" i="2"/>
  <c r="D3057" i="2"/>
  <c r="D3058" i="2"/>
  <c r="D3059" i="2"/>
  <c r="D3060" i="2"/>
  <c r="D3061" i="2"/>
  <c r="D3062" i="2"/>
  <c r="D3063" i="2"/>
  <c r="D3064" i="2"/>
  <c r="D3065" i="2"/>
  <c r="D3066" i="2"/>
  <c r="D3067" i="2"/>
  <c r="D3068" i="2"/>
  <c r="D3069" i="2"/>
  <c r="D3070" i="2"/>
  <c r="D3071" i="2"/>
  <c r="D3072" i="2"/>
  <c r="D3073" i="2"/>
  <c r="D3074" i="2"/>
  <c r="D3075" i="2"/>
  <c r="D3076" i="2"/>
  <c r="D3077" i="2"/>
  <c r="D3078" i="2"/>
  <c r="D3079" i="2"/>
  <c r="D3080" i="2"/>
  <c r="D3081" i="2"/>
  <c r="D3082" i="2"/>
  <c r="D3083" i="2"/>
  <c r="D3084" i="2"/>
  <c r="D3085" i="2"/>
  <c r="D3086" i="2"/>
  <c r="D3087" i="2"/>
  <c r="D3088" i="2"/>
  <c r="D3089" i="2"/>
  <c r="D3090" i="2"/>
  <c r="D3091" i="2"/>
  <c r="D3092" i="2"/>
  <c r="D3093" i="2"/>
  <c r="D3094" i="2"/>
  <c r="D3095" i="2"/>
  <c r="D3096" i="2"/>
  <c r="D3097" i="2"/>
  <c r="D3098" i="2"/>
  <c r="D3099" i="2"/>
  <c r="D3100" i="2"/>
  <c r="D3101" i="2"/>
  <c r="D3102" i="2"/>
  <c r="D3103" i="2"/>
  <c r="D3104" i="2"/>
  <c r="D3105" i="2"/>
  <c r="D3106" i="2"/>
  <c r="D3107" i="2"/>
  <c r="D3108" i="2"/>
  <c r="D3109" i="2"/>
  <c r="D3110" i="2"/>
  <c r="D3111" i="2"/>
  <c r="D3112" i="2"/>
  <c r="D3113" i="2"/>
  <c r="D3114" i="2"/>
  <c r="D3115" i="2"/>
  <c r="D3116" i="2"/>
  <c r="D3117" i="2"/>
  <c r="D3118" i="2"/>
  <c r="D3119" i="2"/>
  <c r="D3120" i="2"/>
  <c r="D3121" i="2"/>
  <c r="D3122" i="2"/>
  <c r="D3123" i="2"/>
  <c r="D3124" i="2"/>
  <c r="D3125" i="2"/>
  <c r="D3126" i="2"/>
  <c r="D3127" i="2"/>
  <c r="D3128" i="2"/>
  <c r="D3129" i="2"/>
  <c r="D3130" i="2"/>
  <c r="D3131" i="2"/>
  <c r="D3132" i="2"/>
  <c r="D3133" i="2"/>
  <c r="D3134" i="2"/>
  <c r="D3135" i="2"/>
  <c r="D3136" i="2"/>
  <c r="D3137" i="2"/>
  <c r="D3138" i="2"/>
  <c r="D3139" i="2"/>
  <c r="D3140" i="2"/>
  <c r="D3141" i="2"/>
  <c r="D3142" i="2"/>
  <c r="D3143" i="2"/>
  <c r="D3144" i="2"/>
  <c r="D3145" i="2"/>
  <c r="D3146" i="2"/>
  <c r="D3147" i="2"/>
  <c r="D3148" i="2"/>
  <c r="D3149" i="2"/>
  <c r="D3150" i="2"/>
  <c r="D3151" i="2"/>
  <c r="D3152" i="2"/>
  <c r="D3153" i="2"/>
  <c r="D3154" i="2"/>
  <c r="D3155" i="2"/>
  <c r="D3156" i="2"/>
  <c r="D3157" i="2"/>
  <c r="D3158" i="2"/>
  <c r="D3159" i="2"/>
  <c r="D3160" i="2"/>
  <c r="D3161" i="2"/>
  <c r="D3162" i="2"/>
  <c r="D3163" i="2"/>
  <c r="D3164" i="2"/>
  <c r="D3165" i="2"/>
  <c r="D3166" i="2"/>
  <c r="D3167" i="2"/>
  <c r="D3168" i="2"/>
  <c r="D3169" i="2"/>
  <c r="D3170" i="2"/>
  <c r="D3171" i="2"/>
  <c r="D3172" i="2"/>
  <c r="D3173" i="2"/>
  <c r="D3174" i="2"/>
  <c r="D3175" i="2"/>
  <c r="D3176" i="2"/>
  <c r="D3177" i="2"/>
  <c r="D3178" i="2"/>
  <c r="D3179" i="2"/>
  <c r="D3180" i="2"/>
  <c r="D3181" i="2"/>
  <c r="D3182" i="2"/>
  <c r="D3183" i="2"/>
  <c r="D3184" i="2"/>
  <c r="D3185" i="2"/>
  <c r="D3186" i="2"/>
  <c r="D3187" i="2"/>
  <c r="D3188" i="2"/>
  <c r="D3189" i="2"/>
  <c r="D3190" i="2"/>
  <c r="D3191" i="2"/>
  <c r="D3192" i="2"/>
  <c r="D3193" i="2"/>
  <c r="D3194" i="2"/>
  <c r="D3195" i="2"/>
  <c r="D3196" i="2"/>
  <c r="D3197" i="2"/>
  <c r="D3198" i="2"/>
  <c r="D3199" i="2"/>
  <c r="D3200" i="2"/>
  <c r="D3201" i="2"/>
  <c r="D3202" i="2"/>
  <c r="D3203" i="2"/>
  <c r="D3204" i="2"/>
  <c r="D3205" i="2"/>
  <c r="D3206" i="2"/>
  <c r="D3207" i="2"/>
  <c r="D3208" i="2"/>
  <c r="D3209" i="2"/>
  <c r="D3210" i="2"/>
  <c r="D3211" i="2"/>
  <c r="D3212" i="2"/>
  <c r="D3213" i="2"/>
  <c r="D3214" i="2"/>
  <c r="D3215" i="2"/>
  <c r="D3216" i="2"/>
  <c r="D3217" i="2"/>
  <c r="D3218" i="2"/>
  <c r="D3219" i="2"/>
  <c r="D3220" i="2"/>
  <c r="D3221" i="2"/>
  <c r="D3222" i="2"/>
  <c r="D3223" i="2"/>
  <c r="D3224" i="2"/>
  <c r="D3225" i="2"/>
  <c r="D3226" i="2"/>
  <c r="D3227" i="2"/>
  <c r="D3228" i="2"/>
  <c r="D3229" i="2"/>
  <c r="D3230" i="2"/>
  <c r="D3231" i="2"/>
  <c r="D3232" i="2"/>
  <c r="D3233" i="2"/>
  <c r="D3234" i="2"/>
  <c r="D3235" i="2"/>
  <c r="D3236" i="2"/>
  <c r="D3237" i="2"/>
  <c r="D3238" i="2"/>
  <c r="D3239" i="2"/>
  <c r="D3240" i="2"/>
  <c r="D3241" i="2"/>
  <c r="D3242" i="2"/>
  <c r="D3243" i="2"/>
  <c r="D3244" i="2"/>
  <c r="D3245" i="2"/>
  <c r="D3246" i="2"/>
  <c r="D3247" i="2"/>
  <c r="D3248" i="2"/>
  <c r="D3249" i="2"/>
  <c r="D3250" i="2"/>
  <c r="D3251" i="2"/>
  <c r="D3252" i="2"/>
  <c r="D3253" i="2"/>
  <c r="D3254" i="2"/>
  <c r="D3255" i="2"/>
  <c r="D3256" i="2"/>
  <c r="D3257" i="2"/>
  <c r="D3258" i="2"/>
  <c r="D3259" i="2"/>
  <c r="D3260" i="2"/>
  <c r="D3261" i="2"/>
  <c r="D3262" i="2"/>
  <c r="D3263" i="2"/>
  <c r="D3264" i="2"/>
  <c r="D3265" i="2"/>
  <c r="D3266" i="2"/>
  <c r="D3267" i="2"/>
  <c r="D3268" i="2"/>
  <c r="D3269" i="2"/>
  <c r="D3270" i="2"/>
  <c r="D3271" i="2"/>
  <c r="D3272" i="2"/>
  <c r="D3273" i="2"/>
  <c r="D3274" i="2"/>
  <c r="D3275" i="2"/>
  <c r="D3276" i="2"/>
  <c r="D3277" i="2"/>
  <c r="D3278" i="2"/>
  <c r="D3279" i="2"/>
  <c r="D3280" i="2"/>
  <c r="D3281" i="2"/>
  <c r="D3282" i="2"/>
  <c r="D3283" i="2"/>
  <c r="D3284" i="2"/>
  <c r="D3285" i="2"/>
  <c r="D3286" i="2"/>
  <c r="D3287" i="2"/>
  <c r="D3288" i="2"/>
  <c r="D3289" i="2"/>
  <c r="D3290" i="2"/>
  <c r="D3291" i="2"/>
  <c r="D3292" i="2"/>
  <c r="D3293" i="2"/>
  <c r="D3294" i="2"/>
  <c r="D3295" i="2"/>
  <c r="D3296" i="2"/>
  <c r="D3297" i="2"/>
  <c r="D3298" i="2"/>
  <c r="D3299" i="2"/>
  <c r="D3300" i="2"/>
  <c r="D3301" i="2"/>
  <c r="D3302" i="2"/>
  <c r="D3303" i="2"/>
  <c r="D3304" i="2"/>
  <c r="D3305" i="2"/>
  <c r="D3306" i="2"/>
  <c r="D3307" i="2"/>
  <c r="D3308" i="2"/>
  <c r="D3309" i="2"/>
  <c r="D3310" i="2"/>
  <c r="D3311" i="2"/>
  <c r="D3312" i="2"/>
  <c r="D3313" i="2"/>
  <c r="D3314" i="2"/>
  <c r="D3315" i="2"/>
  <c r="D3316" i="2"/>
  <c r="D3317" i="2"/>
  <c r="D3318" i="2"/>
  <c r="D3319" i="2"/>
  <c r="D3320" i="2"/>
  <c r="D3321" i="2"/>
  <c r="D3322" i="2"/>
  <c r="D3323" i="2"/>
  <c r="D3324" i="2"/>
  <c r="D3325" i="2"/>
  <c r="D3326" i="2"/>
  <c r="D3327" i="2"/>
  <c r="D3328" i="2"/>
  <c r="D3329" i="2"/>
  <c r="D3330" i="2"/>
  <c r="D3331" i="2"/>
  <c r="D3332" i="2"/>
  <c r="D3333" i="2"/>
  <c r="D3334" i="2"/>
  <c r="D3335" i="2"/>
  <c r="D3336" i="2"/>
  <c r="D3337" i="2"/>
  <c r="D3338" i="2"/>
  <c r="D3339" i="2"/>
  <c r="D3340" i="2"/>
  <c r="D3341" i="2"/>
  <c r="D3342" i="2"/>
  <c r="D3343" i="2"/>
  <c r="D3344" i="2"/>
  <c r="D3345" i="2"/>
  <c r="D3346" i="2"/>
  <c r="D3347" i="2"/>
  <c r="D3348" i="2"/>
  <c r="D3349" i="2"/>
  <c r="D3350" i="2"/>
  <c r="D3351" i="2"/>
  <c r="D3352" i="2"/>
  <c r="D3353" i="2"/>
  <c r="D3354" i="2"/>
  <c r="D3355" i="2"/>
  <c r="D3356" i="2"/>
  <c r="D3357" i="2"/>
  <c r="D3358" i="2"/>
  <c r="D3359" i="2"/>
  <c r="D3360" i="2"/>
  <c r="D3361" i="2"/>
  <c r="D3362" i="2"/>
  <c r="D3363" i="2"/>
  <c r="D3364" i="2"/>
  <c r="D3365" i="2"/>
  <c r="D3366" i="2"/>
  <c r="D3367" i="2"/>
  <c r="D3368" i="2"/>
  <c r="D3369" i="2"/>
  <c r="D3370" i="2"/>
  <c r="D3371" i="2"/>
  <c r="D3372" i="2"/>
  <c r="D3373" i="2"/>
  <c r="D3374" i="2"/>
  <c r="D3375" i="2"/>
  <c r="D3376" i="2"/>
  <c r="D3377" i="2"/>
  <c r="D3378" i="2"/>
  <c r="D3379" i="2"/>
  <c r="D3380" i="2"/>
  <c r="D3381" i="2"/>
  <c r="D3382" i="2"/>
  <c r="D3383" i="2"/>
  <c r="D3384" i="2"/>
  <c r="D3385" i="2"/>
  <c r="D3386" i="2"/>
  <c r="D3387" i="2"/>
  <c r="D3388" i="2"/>
  <c r="D3389" i="2"/>
  <c r="D3390" i="2"/>
  <c r="D3391" i="2"/>
  <c r="D3392" i="2"/>
  <c r="D3393" i="2"/>
  <c r="D3394" i="2"/>
  <c r="D3395" i="2"/>
  <c r="D3396" i="2"/>
  <c r="D3397" i="2"/>
  <c r="D3398" i="2"/>
  <c r="D3399" i="2"/>
  <c r="D3400" i="2"/>
  <c r="D3401" i="2"/>
  <c r="D3402" i="2"/>
  <c r="D3403" i="2"/>
  <c r="D3404" i="2"/>
  <c r="D3405" i="2"/>
  <c r="D3406" i="2"/>
  <c r="D3407" i="2"/>
  <c r="D3408" i="2"/>
  <c r="D3409" i="2"/>
  <c r="D3410" i="2"/>
  <c r="D3411" i="2"/>
  <c r="D3412" i="2"/>
  <c r="D3413" i="2"/>
  <c r="D3414" i="2"/>
  <c r="D3415" i="2"/>
  <c r="D3416" i="2"/>
  <c r="D3417" i="2"/>
  <c r="D3418" i="2"/>
  <c r="D3419" i="2"/>
  <c r="D3420" i="2"/>
  <c r="D3421" i="2"/>
  <c r="D3422" i="2"/>
  <c r="D3423" i="2"/>
  <c r="D3424" i="2"/>
  <c r="D3425" i="2"/>
  <c r="D3426" i="2"/>
  <c r="D3427" i="2"/>
  <c r="D3428" i="2"/>
  <c r="D3429" i="2"/>
  <c r="D3430" i="2"/>
  <c r="D3431" i="2"/>
  <c r="D3432" i="2"/>
  <c r="D3433" i="2"/>
  <c r="D3434" i="2"/>
  <c r="D3435" i="2"/>
  <c r="D3436" i="2"/>
  <c r="D3437" i="2"/>
  <c r="D3438" i="2"/>
  <c r="D3439" i="2"/>
  <c r="D3440" i="2"/>
  <c r="D3441" i="2"/>
  <c r="D3442" i="2"/>
  <c r="D3443" i="2"/>
  <c r="D3444" i="2"/>
  <c r="D3445" i="2"/>
  <c r="D3446" i="2"/>
  <c r="D3447" i="2"/>
  <c r="D3448" i="2"/>
  <c r="D3449" i="2"/>
  <c r="D3450" i="2"/>
  <c r="D3451" i="2"/>
  <c r="D3452" i="2"/>
  <c r="D3453" i="2"/>
  <c r="D3454" i="2"/>
  <c r="D3455" i="2"/>
  <c r="D3456" i="2"/>
  <c r="D3457" i="2"/>
  <c r="D3458" i="2"/>
  <c r="D3459" i="2"/>
  <c r="D3460" i="2"/>
  <c r="D3461" i="2"/>
  <c r="D3462" i="2"/>
  <c r="D3463" i="2"/>
  <c r="D3464" i="2"/>
  <c r="D3465" i="2"/>
  <c r="D3466" i="2"/>
  <c r="D3467" i="2"/>
  <c r="D3468" i="2"/>
  <c r="D3469" i="2"/>
  <c r="D3470" i="2"/>
  <c r="D3471" i="2"/>
  <c r="D3472" i="2"/>
  <c r="D3473" i="2"/>
  <c r="D3474" i="2"/>
  <c r="D3475" i="2"/>
  <c r="D3476" i="2"/>
  <c r="D3477" i="2"/>
  <c r="D3478" i="2"/>
  <c r="D3479" i="2"/>
  <c r="D3480" i="2"/>
  <c r="D3481" i="2"/>
  <c r="D3482" i="2"/>
  <c r="D3483" i="2"/>
  <c r="D3484" i="2"/>
  <c r="D3485" i="2"/>
  <c r="D3486" i="2"/>
  <c r="D3487" i="2"/>
  <c r="D3488" i="2"/>
  <c r="D3489" i="2"/>
  <c r="D3490" i="2"/>
  <c r="D3491" i="2"/>
  <c r="D3492" i="2"/>
  <c r="D3493" i="2"/>
  <c r="D3494" i="2"/>
  <c r="D3495" i="2"/>
  <c r="D3496" i="2"/>
  <c r="D3497" i="2"/>
  <c r="D3498" i="2"/>
  <c r="D3499" i="2"/>
  <c r="D3500" i="2"/>
  <c r="D3501" i="2"/>
  <c r="D3502" i="2"/>
  <c r="D3503" i="2"/>
  <c r="D3504" i="2"/>
  <c r="D3505" i="2"/>
  <c r="D3506" i="2"/>
  <c r="D3507" i="2"/>
  <c r="D3508" i="2"/>
  <c r="D3509" i="2"/>
  <c r="D3510" i="2"/>
  <c r="D3511" i="2"/>
  <c r="D3512" i="2"/>
  <c r="D3513" i="2"/>
  <c r="D3514" i="2"/>
  <c r="D3515" i="2"/>
  <c r="D3516" i="2"/>
  <c r="D3517" i="2"/>
  <c r="D3518" i="2"/>
  <c r="D3519" i="2"/>
  <c r="D3520" i="2"/>
  <c r="D3521" i="2"/>
  <c r="D3522" i="2"/>
  <c r="D3523" i="2"/>
  <c r="D3524" i="2"/>
  <c r="D3525" i="2"/>
  <c r="D3526" i="2"/>
  <c r="D3527" i="2"/>
  <c r="D3528" i="2"/>
  <c r="D3529" i="2"/>
  <c r="D3530" i="2"/>
  <c r="D3531" i="2"/>
  <c r="D3532" i="2"/>
  <c r="D3533" i="2"/>
  <c r="D3534" i="2"/>
  <c r="D3535" i="2"/>
  <c r="D3536" i="2"/>
  <c r="D3537" i="2"/>
  <c r="D3538" i="2"/>
  <c r="D3539" i="2"/>
  <c r="D3540" i="2"/>
  <c r="D3541" i="2"/>
  <c r="D3542" i="2"/>
  <c r="D3543" i="2"/>
  <c r="D3544" i="2"/>
  <c r="D3545" i="2"/>
  <c r="D3546" i="2"/>
  <c r="D3547" i="2"/>
  <c r="D3548" i="2"/>
  <c r="D3549" i="2"/>
  <c r="D3550" i="2"/>
  <c r="D3551" i="2"/>
  <c r="D3552" i="2"/>
  <c r="D3553" i="2"/>
  <c r="D3554" i="2"/>
  <c r="D3555" i="2"/>
  <c r="D3556" i="2"/>
  <c r="D3557" i="2"/>
  <c r="D3558" i="2"/>
  <c r="D3559" i="2"/>
  <c r="D3560" i="2"/>
  <c r="D3561" i="2"/>
  <c r="D3562" i="2"/>
  <c r="D3563" i="2"/>
  <c r="D3564" i="2"/>
  <c r="D3565" i="2"/>
  <c r="D3566" i="2"/>
  <c r="D3567" i="2"/>
  <c r="D3568" i="2"/>
  <c r="D3569" i="2"/>
  <c r="D3570" i="2"/>
  <c r="D3571" i="2"/>
  <c r="D3572" i="2"/>
  <c r="D3573" i="2"/>
  <c r="D3574" i="2"/>
  <c r="D3575" i="2"/>
  <c r="D3576" i="2"/>
  <c r="D3577" i="2"/>
  <c r="D3578" i="2"/>
  <c r="D3579" i="2"/>
  <c r="D3580" i="2"/>
  <c r="D3581" i="2"/>
  <c r="D3582" i="2"/>
  <c r="D3583" i="2"/>
  <c r="D3584" i="2"/>
  <c r="D3585" i="2"/>
  <c r="D3586" i="2"/>
  <c r="D3587" i="2"/>
  <c r="D3588" i="2"/>
  <c r="D3589" i="2"/>
  <c r="D3590" i="2"/>
  <c r="D3591" i="2"/>
  <c r="D3592" i="2"/>
  <c r="D3593" i="2"/>
  <c r="D3594" i="2"/>
  <c r="D3595" i="2"/>
  <c r="D3596" i="2"/>
  <c r="D3597" i="2"/>
  <c r="D3598" i="2"/>
  <c r="D3599" i="2"/>
  <c r="D3600" i="2"/>
  <c r="D3601" i="2"/>
  <c r="D3602" i="2"/>
  <c r="D3603" i="2"/>
  <c r="D3604" i="2"/>
  <c r="D3605" i="2"/>
  <c r="D3606" i="2"/>
  <c r="D3607" i="2"/>
  <c r="D3608" i="2"/>
  <c r="D3609" i="2"/>
  <c r="D3610" i="2"/>
  <c r="D3611" i="2"/>
  <c r="D3612" i="2"/>
  <c r="D3613" i="2"/>
  <c r="D3614" i="2"/>
  <c r="D3615" i="2"/>
  <c r="D3616" i="2"/>
  <c r="D3617" i="2"/>
  <c r="D3618" i="2"/>
  <c r="D3619" i="2"/>
  <c r="D3620" i="2"/>
  <c r="D3621" i="2"/>
  <c r="D3622" i="2"/>
  <c r="D3623" i="2"/>
  <c r="D3624" i="2"/>
  <c r="D3625" i="2"/>
  <c r="D3626" i="2"/>
  <c r="D3627" i="2"/>
  <c r="D3628" i="2"/>
  <c r="D3629" i="2"/>
  <c r="D3630" i="2"/>
  <c r="D3631" i="2"/>
  <c r="D3632" i="2"/>
  <c r="D3633" i="2"/>
  <c r="D3634" i="2"/>
  <c r="D3635" i="2"/>
  <c r="D3636" i="2"/>
  <c r="D3637" i="2"/>
  <c r="D3638" i="2"/>
  <c r="D3639" i="2"/>
  <c r="D3640" i="2"/>
  <c r="D3641" i="2"/>
  <c r="D3642" i="2"/>
  <c r="D3643" i="2"/>
  <c r="D3644" i="2"/>
  <c r="D3645" i="2"/>
  <c r="D3646" i="2"/>
  <c r="D3647" i="2"/>
  <c r="D3648" i="2"/>
  <c r="D3649" i="2"/>
  <c r="D3650" i="2"/>
  <c r="D3651" i="2"/>
  <c r="D3652" i="2"/>
  <c r="D3653" i="2"/>
  <c r="D3654" i="2"/>
  <c r="D3655" i="2"/>
  <c r="D3656" i="2"/>
  <c r="D3657" i="2"/>
  <c r="D3658" i="2"/>
  <c r="D3659" i="2"/>
  <c r="D3660" i="2"/>
  <c r="D3661" i="2"/>
  <c r="D3662" i="2"/>
  <c r="D3663" i="2"/>
  <c r="D3664" i="2"/>
  <c r="D3665" i="2"/>
  <c r="D3666" i="2"/>
  <c r="D3667" i="2"/>
  <c r="D3668" i="2"/>
  <c r="D3669" i="2"/>
  <c r="D3670" i="2"/>
  <c r="D3671" i="2"/>
  <c r="D3672" i="2"/>
  <c r="D3673" i="2"/>
  <c r="D3674" i="2"/>
  <c r="D3675" i="2"/>
  <c r="D3676" i="2"/>
  <c r="D3677" i="2"/>
  <c r="D3678" i="2"/>
  <c r="D3679" i="2"/>
  <c r="D3680" i="2"/>
  <c r="D3681" i="2"/>
  <c r="D3682" i="2"/>
  <c r="D3683" i="2"/>
  <c r="D3684" i="2"/>
  <c r="D3685" i="2"/>
  <c r="D3686" i="2"/>
  <c r="D3687" i="2"/>
  <c r="D3688" i="2"/>
  <c r="D3689" i="2"/>
  <c r="D3690" i="2"/>
  <c r="D3691" i="2"/>
  <c r="D3692" i="2"/>
  <c r="D3693" i="2"/>
  <c r="D3694" i="2"/>
  <c r="D3695" i="2"/>
  <c r="D3696" i="2"/>
  <c r="D3697" i="2"/>
  <c r="D3698" i="2"/>
  <c r="D3699" i="2"/>
  <c r="D3700" i="2"/>
  <c r="D3701" i="2"/>
  <c r="D3702" i="2"/>
  <c r="D3703" i="2"/>
  <c r="D3704" i="2"/>
  <c r="D3705" i="2"/>
  <c r="D3706" i="2"/>
  <c r="D3707" i="2"/>
  <c r="D3708" i="2"/>
  <c r="D3709" i="2"/>
  <c r="D3710" i="2"/>
  <c r="D3711" i="2"/>
  <c r="D3712" i="2"/>
  <c r="D3713" i="2"/>
  <c r="D3714" i="2"/>
  <c r="D3715" i="2"/>
  <c r="D3716" i="2"/>
  <c r="D3717" i="2"/>
  <c r="D3718" i="2"/>
  <c r="D3719" i="2"/>
  <c r="D3720" i="2"/>
  <c r="D3721" i="2"/>
  <c r="D3722" i="2"/>
  <c r="D3723" i="2"/>
  <c r="D3724" i="2"/>
  <c r="D3725" i="2"/>
  <c r="D3726" i="2"/>
  <c r="D3727" i="2"/>
  <c r="D3728" i="2"/>
  <c r="D3729" i="2"/>
  <c r="D3730" i="2"/>
  <c r="D3731" i="2"/>
  <c r="D3732" i="2"/>
  <c r="D3733" i="2"/>
  <c r="D3734" i="2"/>
  <c r="D3735" i="2"/>
  <c r="D3736" i="2"/>
  <c r="D3737" i="2"/>
  <c r="D3738" i="2"/>
  <c r="D3739" i="2"/>
  <c r="D3740" i="2"/>
  <c r="D3741" i="2"/>
  <c r="D3742" i="2"/>
  <c r="D3743" i="2"/>
  <c r="D3744" i="2"/>
  <c r="D3745" i="2"/>
  <c r="D3746" i="2"/>
  <c r="D3747" i="2"/>
  <c r="D3748" i="2"/>
  <c r="D3749" i="2"/>
  <c r="D3750" i="2"/>
  <c r="D3751" i="2"/>
  <c r="D3752" i="2"/>
  <c r="D3753" i="2"/>
  <c r="D3754" i="2"/>
  <c r="D3755" i="2"/>
  <c r="D3756" i="2"/>
  <c r="D3757" i="2"/>
  <c r="D3758" i="2"/>
  <c r="D3759" i="2"/>
  <c r="D3760" i="2"/>
  <c r="D3761" i="2"/>
  <c r="D3762" i="2"/>
  <c r="D3763" i="2"/>
  <c r="D3764" i="2"/>
  <c r="D3765" i="2"/>
  <c r="D3766" i="2"/>
  <c r="D3767" i="2"/>
  <c r="D3768" i="2"/>
  <c r="D3769" i="2"/>
  <c r="D3770" i="2"/>
  <c r="D3771" i="2"/>
  <c r="D3772" i="2"/>
  <c r="D3773" i="2"/>
  <c r="D3774" i="2"/>
  <c r="D3775" i="2"/>
  <c r="D3776" i="2"/>
  <c r="D3777" i="2"/>
  <c r="D3778" i="2"/>
  <c r="D3779" i="2"/>
  <c r="D3780" i="2"/>
  <c r="D3781" i="2"/>
  <c r="D3782" i="2"/>
  <c r="D3783" i="2"/>
  <c r="D3784" i="2"/>
  <c r="D3785" i="2"/>
  <c r="D3786" i="2"/>
  <c r="D3787" i="2"/>
  <c r="D3788" i="2"/>
  <c r="D3789" i="2"/>
  <c r="D3790" i="2"/>
  <c r="D3791" i="2"/>
  <c r="D3792" i="2"/>
  <c r="D3793" i="2"/>
  <c r="D3794" i="2"/>
  <c r="D3795" i="2"/>
  <c r="D3796" i="2"/>
  <c r="D3797" i="2"/>
  <c r="D3798" i="2"/>
  <c r="D3799" i="2"/>
  <c r="D3800" i="2"/>
  <c r="D3801" i="2"/>
  <c r="D3802" i="2"/>
  <c r="D3803" i="2"/>
  <c r="D3804" i="2"/>
  <c r="D3805" i="2"/>
  <c r="D3806" i="2"/>
  <c r="D3807" i="2"/>
  <c r="D3808" i="2"/>
  <c r="D3809" i="2"/>
  <c r="D3810" i="2"/>
  <c r="D3811" i="2"/>
  <c r="D3812" i="2"/>
  <c r="D3813" i="2"/>
  <c r="D3814" i="2"/>
  <c r="D3815" i="2"/>
  <c r="D3816" i="2"/>
  <c r="D3817" i="2"/>
  <c r="D3818" i="2"/>
  <c r="D3819" i="2"/>
  <c r="D3820" i="2"/>
  <c r="D3821" i="2"/>
  <c r="D3822" i="2"/>
  <c r="D3823" i="2"/>
  <c r="D3824" i="2"/>
  <c r="D3825" i="2"/>
  <c r="D3826" i="2"/>
  <c r="D3827" i="2"/>
  <c r="D3828" i="2"/>
  <c r="D3829" i="2"/>
  <c r="D3830" i="2"/>
  <c r="D3831" i="2"/>
  <c r="D3832" i="2"/>
  <c r="D3833" i="2"/>
  <c r="D3834" i="2"/>
  <c r="D3835" i="2"/>
  <c r="D3836" i="2"/>
  <c r="D3837" i="2"/>
  <c r="D3838" i="2"/>
  <c r="D3839" i="2"/>
  <c r="D3840" i="2"/>
  <c r="D3841" i="2"/>
  <c r="D3842" i="2"/>
  <c r="D3843" i="2"/>
  <c r="D3844" i="2"/>
  <c r="D3845" i="2"/>
  <c r="D3846" i="2"/>
  <c r="D3847" i="2"/>
  <c r="D3848" i="2"/>
  <c r="D3849" i="2"/>
  <c r="D3850" i="2"/>
  <c r="D3851" i="2"/>
  <c r="D3852" i="2"/>
  <c r="D3853" i="2"/>
  <c r="D3854" i="2"/>
  <c r="D3855" i="2"/>
  <c r="D3856" i="2"/>
  <c r="D3857" i="2"/>
  <c r="D3858" i="2"/>
  <c r="D3859" i="2"/>
  <c r="D3860" i="2"/>
  <c r="D3861" i="2"/>
  <c r="D3862" i="2"/>
  <c r="D3863" i="2"/>
  <c r="D3864" i="2"/>
  <c r="D3865" i="2"/>
  <c r="D3866" i="2"/>
  <c r="D3867" i="2"/>
  <c r="D3868" i="2"/>
  <c r="D3869" i="2"/>
  <c r="D3870" i="2"/>
  <c r="D3871" i="2"/>
  <c r="D3872" i="2"/>
  <c r="D3873" i="2"/>
  <c r="D3874" i="2"/>
  <c r="D3875" i="2"/>
  <c r="D3876" i="2"/>
  <c r="D3877" i="2"/>
  <c r="D3878" i="2"/>
  <c r="D3879" i="2"/>
  <c r="D3880" i="2"/>
  <c r="D3881" i="2"/>
  <c r="D3882" i="2"/>
  <c r="D3883" i="2"/>
  <c r="D3884" i="2"/>
  <c r="D3885" i="2"/>
  <c r="D3886" i="2"/>
  <c r="D3887" i="2"/>
  <c r="D3888" i="2"/>
  <c r="D3889" i="2"/>
  <c r="D3890" i="2"/>
  <c r="D3891" i="2"/>
  <c r="D3892" i="2"/>
  <c r="D3893" i="2"/>
  <c r="D3894" i="2"/>
  <c r="D3895" i="2"/>
  <c r="D3896" i="2"/>
  <c r="D3897" i="2"/>
  <c r="D3898" i="2"/>
  <c r="D3899" i="2"/>
  <c r="D3900" i="2"/>
  <c r="D3901" i="2"/>
  <c r="D3902" i="2"/>
  <c r="D3903" i="2"/>
  <c r="D3904" i="2"/>
  <c r="D3905" i="2"/>
  <c r="D3906" i="2"/>
  <c r="D3907" i="2"/>
  <c r="D3908" i="2"/>
  <c r="D3909" i="2"/>
  <c r="D3910" i="2"/>
  <c r="D3911" i="2"/>
  <c r="D3912" i="2"/>
  <c r="D3913" i="2"/>
  <c r="D3914" i="2"/>
  <c r="D3915" i="2"/>
  <c r="D3916" i="2"/>
  <c r="D3917" i="2"/>
  <c r="D3918" i="2"/>
  <c r="D3919" i="2"/>
  <c r="D3920" i="2"/>
  <c r="D3921" i="2"/>
  <c r="D3922" i="2"/>
  <c r="D3923" i="2"/>
  <c r="D3924" i="2"/>
  <c r="D3925" i="2"/>
  <c r="D3926" i="2"/>
  <c r="D3927" i="2"/>
  <c r="D3928" i="2"/>
  <c r="D3929" i="2"/>
  <c r="D3930" i="2"/>
  <c r="D3931" i="2"/>
  <c r="D3932" i="2"/>
  <c r="D3933" i="2"/>
  <c r="D3934" i="2"/>
  <c r="D3935" i="2"/>
  <c r="D3936" i="2"/>
  <c r="D3937" i="2"/>
  <c r="D3938" i="2"/>
  <c r="D3939" i="2"/>
  <c r="D3940" i="2"/>
  <c r="D3941" i="2"/>
  <c r="D3942" i="2"/>
  <c r="D3943" i="2"/>
  <c r="D3944" i="2"/>
  <c r="D3945" i="2"/>
  <c r="D3946" i="2"/>
  <c r="D3947" i="2"/>
  <c r="D3948" i="2"/>
  <c r="D3949" i="2"/>
  <c r="D3950" i="2"/>
  <c r="D3951" i="2"/>
  <c r="D3952" i="2"/>
  <c r="D3953" i="2"/>
  <c r="D3954" i="2"/>
  <c r="D3955" i="2"/>
  <c r="D3956" i="2"/>
  <c r="D3957" i="2"/>
  <c r="D3958" i="2"/>
  <c r="D3959" i="2"/>
  <c r="D3960" i="2"/>
  <c r="D3961" i="2"/>
  <c r="D3962" i="2"/>
  <c r="D3963" i="2"/>
  <c r="D3964" i="2"/>
  <c r="D3965" i="2"/>
  <c r="D3966" i="2"/>
  <c r="D3967" i="2"/>
  <c r="D3968" i="2"/>
  <c r="D3969" i="2"/>
  <c r="D3970" i="2"/>
  <c r="D3971" i="2"/>
  <c r="D3972" i="2"/>
  <c r="D3973" i="2"/>
  <c r="D3974" i="2"/>
  <c r="D3975" i="2"/>
  <c r="D3976" i="2"/>
  <c r="D3977" i="2"/>
  <c r="D3978" i="2"/>
  <c r="D3979" i="2"/>
  <c r="D3980" i="2"/>
  <c r="D3981" i="2"/>
  <c r="D3982" i="2"/>
  <c r="D3983" i="2"/>
  <c r="D3984" i="2"/>
  <c r="D3985" i="2"/>
  <c r="D3986" i="2"/>
  <c r="D3987" i="2"/>
  <c r="D3988" i="2"/>
  <c r="D3989" i="2"/>
  <c r="D3990" i="2"/>
  <c r="D3991" i="2"/>
  <c r="D3992" i="2"/>
  <c r="D3993" i="2"/>
  <c r="D3994" i="2"/>
  <c r="D3995" i="2"/>
  <c r="D3996" i="2"/>
  <c r="D3997" i="2"/>
  <c r="D3998" i="2"/>
  <c r="D3999" i="2"/>
  <c r="D4000" i="2"/>
  <c r="D4001" i="2"/>
  <c r="D4002" i="2"/>
  <c r="D4003" i="2"/>
  <c r="D4004" i="2"/>
  <c r="D4005" i="2"/>
  <c r="D4006" i="2"/>
  <c r="D4007" i="2"/>
  <c r="D4008" i="2"/>
  <c r="D4009" i="2"/>
  <c r="D4010" i="2"/>
  <c r="D4011" i="2"/>
  <c r="D4012" i="2"/>
  <c r="D4013" i="2"/>
  <c r="D4014" i="2"/>
  <c r="D4015" i="2"/>
  <c r="D4016" i="2"/>
  <c r="D4017" i="2"/>
  <c r="D4018" i="2"/>
  <c r="D4019" i="2"/>
  <c r="D4020" i="2"/>
  <c r="D4021" i="2"/>
  <c r="D4022" i="2"/>
  <c r="D4023" i="2"/>
  <c r="D4024" i="2"/>
  <c r="D4025" i="2"/>
  <c r="D4026" i="2"/>
  <c r="D4027" i="2"/>
  <c r="D4028" i="2"/>
  <c r="D4029" i="2"/>
  <c r="D4030" i="2"/>
  <c r="D4031" i="2"/>
  <c r="D4032" i="2"/>
  <c r="D4033" i="2"/>
  <c r="D4034" i="2"/>
  <c r="D4035" i="2"/>
  <c r="D4036" i="2"/>
  <c r="D4037" i="2"/>
  <c r="D4038" i="2"/>
  <c r="D4039" i="2"/>
  <c r="D4040" i="2"/>
  <c r="D4041" i="2"/>
  <c r="D4042" i="2"/>
  <c r="D4043" i="2"/>
  <c r="D4044" i="2"/>
  <c r="D4045" i="2"/>
  <c r="D4046" i="2"/>
  <c r="D4047" i="2"/>
  <c r="D4048" i="2"/>
  <c r="D4049" i="2"/>
  <c r="D4050" i="2"/>
  <c r="D4051" i="2"/>
  <c r="D4052" i="2"/>
  <c r="D4053" i="2"/>
  <c r="D4054" i="2"/>
  <c r="D4055" i="2"/>
  <c r="D4056" i="2"/>
  <c r="D4057" i="2"/>
  <c r="D4058" i="2"/>
  <c r="D4059" i="2"/>
  <c r="D4060" i="2"/>
  <c r="D4061" i="2"/>
  <c r="D4062" i="2"/>
  <c r="D4063" i="2"/>
  <c r="D4064" i="2"/>
  <c r="D4065" i="2"/>
  <c r="D4066" i="2"/>
  <c r="D4067" i="2"/>
  <c r="D4068" i="2"/>
  <c r="D4069" i="2"/>
  <c r="D4070" i="2"/>
  <c r="D4071" i="2"/>
  <c r="D4072" i="2"/>
  <c r="D4073" i="2"/>
  <c r="D4074" i="2"/>
  <c r="D4075" i="2"/>
  <c r="D4076" i="2"/>
  <c r="D4077" i="2"/>
  <c r="D4078" i="2"/>
  <c r="D4079" i="2"/>
  <c r="D4080" i="2"/>
  <c r="D4081" i="2"/>
  <c r="D4082" i="2"/>
  <c r="D4083" i="2"/>
  <c r="D4084" i="2"/>
  <c r="D4085" i="2"/>
  <c r="D4086" i="2"/>
  <c r="D4087" i="2"/>
  <c r="D4088" i="2"/>
  <c r="D4089" i="2"/>
  <c r="D4090" i="2"/>
  <c r="D4091" i="2"/>
  <c r="D4092" i="2"/>
  <c r="D4093" i="2"/>
  <c r="D4094" i="2"/>
  <c r="D4095" i="2"/>
  <c r="D4096" i="2"/>
  <c r="D4097" i="2"/>
  <c r="D4098" i="2"/>
  <c r="D4099" i="2"/>
  <c r="D4100" i="2"/>
  <c r="D4101" i="2"/>
  <c r="D4102" i="2"/>
  <c r="D4103" i="2"/>
  <c r="D4104" i="2"/>
  <c r="D4105" i="2"/>
  <c r="D4106" i="2"/>
  <c r="D4107" i="2"/>
  <c r="D4108" i="2"/>
  <c r="D4109" i="2"/>
  <c r="D4110" i="2"/>
  <c r="D4111" i="2"/>
  <c r="D4112" i="2"/>
  <c r="D4113" i="2"/>
  <c r="D4114" i="2"/>
  <c r="D4115" i="2"/>
  <c r="D4116" i="2"/>
  <c r="D4117" i="2"/>
  <c r="D4118" i="2"/>
  <c r="D4119" i="2"/>
  <c r="D4120" i="2"/>
  <c r="D4121" i="2"/>
  <c r="D4122" i="2"/>
  <c r="D4123" i="2"/>
  <c r="D4124" i="2"/>
  <c r="D4125" i="2"/>
  <c r="D4126" i="2"/>
  <c r="D4127" i="2"/>
  <c r="D4128" i="2"/>
  <c r="D4129" i="2"/>
  <c r="D4130" i="2"/>
  <c r="D4131" i="2"/>
  <c r="D4132" i="2"/>
  <c r="D4133" i="2"/>
  <c r="D4134" i="2"/>
  <c r="D4135" i="2"/>
  <c r="D4136" i="2"/>
  <c r="D4137" i="2"/>
  <c r="D4138" i="2"/>
  <c r="D4139" i="2"/>
  <c r="D4140" i="2"/>
  <c r="D4141" i="2"/>
  <c r="D4142" i="2"/>
  <c r="D4143" i="2"/>
  <c r="D4144" i="2"/>
  <c r="D4145" i="2"/>
  <c r="D4146" i="2"/>
  <c r="D4147" i="2"/>
  <c r="D4148" i="2"/>
  <c r="D4149" i="2"/>
  <c r="D4150" i="2"/>
  <c r="D4151" i="2"/>
  <c r="D4152" i="2"/>
  <c r="D4153" i="2"/>
  <c r="D4154" i="2"/>
  <c r="D4155" i="2"/>
  <c r="D4156" i="2"/>
  <c r="D4157" i="2"/>
  <c r="D4158" i="2"/>
  <c r="D4159" i="2"/>
  <c r="D4160" i="2"/>
  <c r="D4161" i="2"/>
  <c r="D4162" i="2"/>
  <c r="D4163" i="2"/>
  <c r="D4164" i="2"/>
  <c r="D4165" i="2"/>
  <c r="D4166" i="2"/>
  <c r="D4167" i="2"/>
  <c r="D4168" i="2"/>
  <c r="D4169" i="2"/>
  <c r="D4170" i="2"/>
  <c r="D4171" i="2"/>
  <c r="D4172" i="2"/>
  <c r="D4173" i="2"/>
  <c r="D4174" i="2"/>
  <c r="D4175" i="2"/>
  <c r="D4176" i="2"/>
  <c r="D4177" i="2"/>
  <c r="D4178" i="2"/>
  <c r="D4179" i="2"/>
  <c r="D4180" i="2"/>
  <c r="D4181" i="2"/>
  <c r="D4182" i="2"/>
  <c r="D4183" i="2"/>
  <c r="D4184" i="2"/>
  <c r="D4185" i="2"/>
  <c r="D4186" i="2"/>
  <c r="D4187" i="2"/>
  <c r="D4188" i="2"/>
  <c r="D4189" i="2"/>
  <c r="D4190" i="2"/>
  <c r="D4191" i="2"/>
  <c r="D4192" i="2"/>
  <c r="D4193" i="2"/>
  <c r="D4194" i="2"/>
  <c r="D4195" i="2"/>
  <c r="D4196" i="2"/>
  <c r="D4197" i="2"/>
  <c r="D4198" i="2"/>
  <c r="D4199" i="2"/>
  <c r="D4200" i="2"/>
  <c r="D4201" i="2"/>
  <c r="D4202" i="2"/>
  <c r="D4203" i="2"/>
  <c r="D4204" i="2"/>
  <c r="D4205" i="2"/>
  <c r="D4206" i="2"/>
  <c r="D4207" i="2"/>
  <c r="D4208" i="2"/>
  <c r="D4209" i="2"/>
  <c r="D4210" i="2"/>
  <c r="D4211" i="2"/>
  <c r="D4212" i="2"/>
  <c r="D4213" i="2"/>
  <c r="D4214" i="2"/>
  <c r="D4215" i="2"/>
  <c r="D4216" i="2"/>
  <c r="D4217" i="2"/>
  <c r="D4218" i="2"/>
  <c r="D4219" i="2"/>
  <c r="D4220" i="2"/>
  <c r="D4221" i="2"/>
  <c r="D4222" i="2"/>
  <c r="D4223" i="2"/>
  <c r="D4224" i="2"/>
  <c r="D4225" i="2"/>
  <c r="D4226" i="2"/>
  <c r="D4227" i="2"/>
  <c r="D4228" i="2"/>
  <c r="D4229" i="2"/>
  <c r="D4230" i="2"/>
  <c r="D4231" i="2"/>
  <c r="D4232" i="2"/>
  <c r="D4233" i="2"/>
  <c r="D4234" i="2"/>
  <c r="D4235" i="2"/>
  <c r="D4236" i="2"/>
  <c r="D4237" i="2"/>
  <c r="D4238" i="2"/>
  <c r="D4239" i="2"/>
  <c r="D4240" i="2"/>
  <c r="D4241" i="2"/>
  <c r="D4242" i="2"/>
  <c r="D4243" i="2"/>
  <c r="D4244" i="2"/>
  <c r="D4245" i="2"/>
  <c r="D4246" i="2"/>
  <c r="D4247" i="2"/>
  <c r="D4248" i="2"/>
  <c r="D4249" i="2"/>
  <c r="D4250" i="2"/>
  <c r="D4251" i="2"/>
  <c r="D4252" i="2"/>
  <c r="D4253" i="2"/>
  <c r="D4254" i="2"/>
  <c r="D4255" i="2"/>
  <c r="D4256" i="2"/>
  <c r="D4257" i="2"/>
  <c r="D4258" i="2"/>
  <c r="D4259" i="2"/>
  <c r="D4260" i="2"/>
  <c r="D4261" i="2"/>
  <c r="D4262" i="2"/>
  <c r="D4263" i="2"/>
  <c r="D4264" i="2"/>
  <c r="D4265" i="2"/>
  <c r="D4266" i="2"/>
  <c r="D4267" i="2"/>
  <c r="D4268" i="2"/>
  <c r="D4269" i="2"/>
  <c r="D4270" i="2"/>
  <c r="D4271" i="2"/>
  <c r="D4272" i="2"/>
  <c r="D4273" i="2"/>
  <c r="D4274" i="2"/>
  <c r="D4275" i="2"/>
  <c r="D4276" i="2"/>
  <c r="D4277" i="2"/>
  <c r="D4278" i="2"/>
  <c r="D4279" i="2"/>
  <c r="D4280" i="2"/>
  <c r="D4281" i="2"/>
  <c r="D4282" i="2"/>
  <c r="D4283" i="2"/>
  <c r="D4284" i="2"/>
  <c r="D4285" i="2"/>
  <c r="D4286" i="2"/>
  <c r="D4287" i="2"/>
  <c r="D4288" i="2"/>
  <c r="D4289" i="2"/>
  <c r="D4290" i="2"/>
  <c r="D4291" i="2"/>
  <c r="D4292" i="2"/>
  <c r="D4293" i="2"/>
  <c r="D4294" i="2"/>
  <c r="D4295" i="2"/>
  <c r="D4296" i="2"/>
  <c r="D4297" i="2"/>
  <c r="D4298" i="2"/>
  <c r="D4299" i="2"/>
  <c r="D4300" i="2"/>
  <c r="D4301" i="2"/>
  <c r="D4302" i="2"/>
  <c r="D4303" i="2"/>
  <c r="D4304" i="2"/>
  <c r="D4305" i="2"/>
  <c r="D4306" i="2"/>
  <c r="D4307" i="2"/>
  <c r="D4308" i="2"/>
  <c r="D4309" i="2"/>
  <c r="D4310" i="2"/>
  <c r="D4311" i="2"/>
  <c r="D4312" i="2"/>
  <c r="D4313" i="2"/>
  <c r="D4314" i="2"/>
  <c r="D4315" i="2"/>
  <c r="D4316" i="2"/>
  <c r="D4317" i="2"/>
  <c r="D4318" i="2"/>
  <c r="D4319" i="2"/>
  <c r="D4320" i="2"/>
  <c r="D4321" i="2"/>
  <c r="D4322" i="2"/>
  <c r="D4323" i="2"/>
  <c r="D4324" i="2"/>
  <c r="D4325" i="2"/>
  <c r="D4326" i="2"/>
  <c r="D4327" i="2"/>
  <c r="D4328" i="2"/>
  <c r="D4329" i="2"/>
  <c r="D4330" i="2"/>
  <c r="D4331" i="2"/>
  <c r="D4332" i="2"/>
  <c r="D4333" i="2"/>
  <c r="D4334" i="2"/>
  <c r="D4335" i="2"/>
  <c r="D4336" i="2"/>
  <c r="D4337" i="2"/>
  <c r="D4338" i="2"/>
  <c r="D4339" i="2"/>
  <c r="D4340" i="2"/>
  <c r="D4341" i="2"/>
  <c r="D4342" i="2"/>
  <c r="D4343" i="2"/>
  <c r="D4344" i="2"/>
  <c r="D4345" i="2"/>
  <c r="D4346" i="2"/>
  <c r="D4347" i="2"/>
  <c r="D4348" i="2"/>
  <c r="D4349" i="2"/>
  <c r="D4350" i="2"/>
  <c r="D4351" i="2"/>
  <c r="D4352" i="2"/>
  <c r="D4353" i="2"/>
  <c r="D4354" i="2"/>
  <c r="D4355" i="2"/>
  <c r="D4356" i="2"/>
  <c r="D4357" i="2"/>
  <c r="D4358" i="2"/>
  <c r="D4359" i="2"/>
  <c r="D4360" i="2"/>
  <c r="D4361" i="2"/>
  <c r="D4362" i="2"/>
  <c r="D4363" i="2"/>
  <c r="D4364" i="2"/>
  <c r="D4365" i="2"/>
  <c r="D4366" i="2"/>
  <c r="D4367" i="2"/>
  <c r="D4368" i="2"/>
  <c r="D4369" i="2"/>
  <c r="D4370" i="2"/>
  <c r="D4371" i="2"/>
  <c r="D4372" i="2"/>
  <c r="D4373" i="2"/>
  <c r="D4374" i="2"/>
  <c r="D4375" i="2"/>
  <c r="D4376" i="2"/>
  <c r="D4377" i="2"/>
  <c r="D4378" i="2"/>
  <c r="D4379" i="2"/>
  <c r="D4380" i="2"/>
  <c r="D4381" i="2"/>
  <c r="D4382" i="2"/>
  <c r="D4383" i="2"/>
  <c r="D4384" i="2"/>
  <c r="D4385" i="2"/>
  <c r="D4386" i="2"/>
  <c r="D4387" i="2"/>
  <c r="D4388" i="2"/>
  <c r="D4389" i="2"/>
  <c r="D4390" i="2"/>
  <c r="D4391" i="2"/>
  <c r="D4392" i="2"/>
  <c r="D4393" i="2"/>
  <c r="D4394" i="2"/>
  <c r="D4395" i="2"/>
  <c r="D4396" i="2"/>
  <c r="D4397" i="2"/>
  <c r="D4398" i="2"/>
  <c r="D4399" i="2"/>
  <c r="D4400" i="2"/>
  <c r="D4401" i="2"/>
  <c r="D4402" i="2"/>
  <c r="D4403" i="2"/>
  <c r="D4404" i="2"/>
  <c r="D4405" i="2"/>
  <c r="D4406" i="2"/>
  <c r="D4407" i="2"/>
  <c r="D4408" i="2"/>
  <c r="D4409" i="2"/>
  <c r="D4410" i="2"/>
  <c r="D4411" i="2"/>
  <c r="D4412" i="2"/>
  <c r="D4413" i="2"/>
  <c r="D4414" i="2"/>
  <c r="D4415" i="2"/>
  <c r="D4416" i="2"/>
  <c r="D4417" i="2"/>
  <c r="D4418" i="2"/>
  <c r="D4419" i="2"/>
  <c r="D4420" i="2"/>
  <c r="D4421" i="2"/>
  <c r="D4422" i="2"/>
  <c r="D4423" i="2"/>
  <c r="D4424" i="2"/>
  <c r="D4425" i="2"/>
  <c r="D4426" i="2"/>
  <c r="D4427" i="2"/>
  <c r="D4428" i="2"/>
  <c r="D4429" i="2"/>
  <c r="D4430" i="2"/>
  <c r="D4431" i="2"/>
  <c r="D4432" i="2"/>
  <c r="D4433" i="2"/>
  <c r="D4434" i="2"/>
  <c r="D4435" i="2"/>
  <c r="D4436" i="2"/>
  <c r="D4437" i="2"/>
  <c r="D4438" i="2"/>
  <c r="D4439" i="2"/>
  <c r="D4440" i="2"/>
  <c r="D4441" i="2"/>
  <c r="D4442" i="2"/>
  <c r="D4443" i="2"/>
  <c r="D4444" i="2"/>
  <c r="D4445" i="2"/>
  <c r="D4446" i="2"/>
  <c r="D4447" i="2"/>
  <c r="D4448" i="2"/>
  <c r="D4449" i="2"/>
  <c r="D4450" i="2"/>
  <c r="D4451" i="2"/>
  <c r="D4452" i="2"/>
  <c r="D4453" i="2"/>
  <c r="D4454" i="2"/>
  <c r="D4455" i="2"/>
  <c r="D4456" i="2"/>
  <c r="D4457" i="2"/>
  <c r="D4458" i="2"/>
  <c r="D4459" i="2"/>
  <c r="D4460" i="2"/>
  <c r="D4461" i="2"/>
  <c r="D4462" i="2"/>
  <c r="D4463" i="2"/>
  <c r="D4464" i="2"/>
  <c r="D4465" i="2"/>
  <c r="D4466" i="2"/>
  <c r="D4467" i="2"/>
  <c r="D4468" i="2"/>
  <c r="D4469" i="2"/>
  <c r="D4470" i="2"/>
  <c r="D4471" i="2"/>
  <c r="D4472" i="2"/>
  <c r="D4473" i="2"/>
  <c r="D4474" i="2"/>
  <c r="D4475" i="2"/>
  <c r="D4476" i="2"/>
  <c r="D4477" i="2"/>
  <c r="D4478" i="2"/>
  <c r="D4479" i="2"/>
  <c r="D4480" i="2"/>
  <c r="D4481" i="2"/>
  <c r="D4482" i="2"/>
  <c r="D4483" i="2"/>
  <c r="D4484" i="2"/>
  <c r="D4485" i="2"/>
  <c r="D4486" i="2"/>
  <c r="D4487" i="2"/>
  <c r="D4488" i="2"/>
  <c r="D4489" i="2"/>
  <c r="D4490" i="2"/>
  <c r="D4491" i="2"/>
  <c r="D4492" i="2"/>
  <c r="D4493" i="2"/>
  <c r="D4494" i="2"/>
  <c r="D4495" i="2"/>
  <c r="D4496" i="2"/>
  <c r="D4497" i="2"/>
  <c r="D4498" i="2"/>
  <c r="D4499" i="2"/>
  <c r="D4500" i="2"/>
  <c r="D4501" i="2"/>
  <c r="D4502" i="2"/>
  <c r="D4503" i="2"/>
  <c r="D4504" i="2"/>
  <c r="D4505" i="2"/>
  <c r="D4506" i="2"/>
  <c r="D4507" i="2"/>
  <c r="D4508" i="2"/>
  <c r="D4509" i="2"/>
  <c r="D4510" i="2"/>
  <c r="D4511" i="2"/>
  <c r="D4512" i="2"/>
  <c r="D4513" i="2"/>
  <c r="D4514" i="2"/>
  <c r="D4515" i="2"/>
  <c r="D4516" i="2"/>
  <c r="D4517" i="2"/>
  <c r="D4518" i="2"/>
  <c r="D4519" i="2"/>
  <c r="D4520" i="2"/>
  <c r="D4521" i="2"/>
  <c r="D4522" i="2"/>
  <c r="D4523" i="2"/>
  <c r="D4524" i="2"/>
  <c r="D4525" i="2"/>
  <c r="D4526" i="2"/>
  <c r="D4527" i="2"/>
  <c r="D4528" i="2"/>
  <c r="D4529" i="2"/>
  <c r="D4530" i="2"/>
  <c r="D4531" i="2"/>
  <c r="D4532" i="2"/>
  <c r="D4533" i="2"/>
  <c r="D4534" i="2"/>
  <c r="D4535" i="2"/>
  <c r="D4536" i="2"/>
  <c r="D4537" i="2"/>
  <c r="D4538" i="2"/>
  <c r="D4539" i="2"/>
  <c r="D4540" i="2"/>
  <c r="D4541" i="2"/>
  <c r="D4542" i="2"/>
  <c r="D4543" i="2"/>
  <c r="D4544" i="2"/>
  <c r="D4545" i="2"/>
  <c r="D4546" i="2"/>
  <c r="D4547" i="2"/>
  <c r="D4548" i="2"/>
  <c r="D4549" i="2"/>
  <c r="D4550" i="2"/>
  <c r="D4551" i="2"/>
  <c r="D4552" i="2"/>
  <c r="D4553" i="2"/>
  <c r="D4554" i="2"/>
  <c r="D4555" i="2"/>
  <c r="D4556" i="2"/>
  <c r="D4557" i="2"/>
  <c r="D4558" i="2"/>
  <c r="D4559" i="2"/>
  <c r="D4560" i="2"/>
  <c r="D4561" i="2"/>
  <c r="D4562" i="2"/>
  <c r="D4563" i="2"/>
  <c r="D4564" i="2"/>
  <c r="D4565" i="2"/>
  <c r="D4566" i="2"/>
  <c r="D4567" i="2"/>
  <c r="D4568" i="2"/>
  <c r="D4569" i="2"/>
  <c r="D4570" i="2"/>
  <c r="D4571" i="2"/>
  <c r="D4572" i="2"/>
  <c r="D4573" i="2"/>
  <c r="D4574" i="2"/>
  <c r="D4575" i="2"/>
  <c r="D4576" i="2"/>
  <c r="D4577" i="2"/>
  <c r="D4578" i="2"/>
  <c r="D4579" i="2"/>
  <c r="D4580" i="2"/>
  <c r="D4581" i="2"/>
  <c r="D4582" i="2"/>
  <c r="D4583" i="2"/>
  <c r="D4584" i="2"/>
  <c r="D4585" i="2"/>
  <c r="D4586" i="2"/>
  <c r="D4587" i="2"/>
  <c r="D4588" i="2"/>
  <c r="D4589" i="2"/>
  <c r="D4590" i="2"/>
  <c r="D4591" i="2"/>
  <c r="D4592" i="2"/>
  <c r="D4593" i="2"/>
  <c r="D4594" i="2"/>
  <c r="D4595" i="2"/>
  <c r="D4596" i="2"/>
  <c r="D4597" i="2"/>
  <c r="D4598" i="2"/>
  <c r="D4599" i="2"/>
  <c r="D4600" i="2"/>
  <c r="D4601" i="2"/>
  <c r="D4602" i="2"/>
  <c r="D4603" i="2"/>
  <c r="D4604" i="2"/>
  <c r="D4605" i="2"/>
  <c r="D4606" i="2"/>
  <c r="D4607" i="2"/>
  <c r="D4608" i="2"/>
  <c r="D4609" i="2"/>
  <c r="D4610" i="2"/>
  <c r="D4611" i="2"/>
  <c r="D4612" i="2"/>
  <c r="D4613" i="2"/>
  <c r="D4614" i="2"/>
  <c r="D4615" i="2"/>
  <c r="D4616" i="2"/>
  <c r="D4617" i="2"/>
  <c r="D4618" i="2"/>
  <c r="D4619" i="2"/>
  <c r="D4620" i="2"/>
  <c r="D4621" i="2"/>
  <c r="D4622" i="2"/>
  <c r="D4623" i="2"/>
  <c r="D4624" i="2"/>
  <c r="D4625" i="2"/>
  <c r="D4626" i="2"/>
  <c r="D4627" i="2"/>
  <c r="D4628" i="2"/>
  <c r="D4629" i="2"/>
  <c r="D4630" i="2"/>
  <c r="D4631" i="2"/>
  <c r="D4632" i="2"/>
  <c r="D4633" i="2"/>
  <c r="D4634" i="2"/>
  <c r="D4635" i="2"/>
  <c r="D4636" i="2"/>
  <c r="D4637" i="2"/>
  <c r="D4638" i="2"/>
  <c r="D4639" i="2"/>
  <c r="D4640" i="2"/>
  <c r="D4641" i="2"/>
  <c r="D4642" i="2"/>
  <c r="D4643" i="2"/>
  <c r="D4644" i="2"/>
  <c r="D4645" i="2"/>
  <c r="D4646" i="2"/>
  <c r="D4647" i="2"/>
  <c r="D4648" i="2"/>
  <c r="D4649" i="2"/>
  <c r="D4650" i="2"/>
  <c r="D4651" i="2"/>
  <c r="D4652" i="2"/>
  <c r="D4653" i="2"/>
  <c r="D4654" i="2"/>
  <c r="D4655" i="2"/>
  <c r="D4656" i="2"/>
  <c r="D4657" i="2"/>
  <c r="D4658" i="2"/>
  <c r="D4659" i="2"/>
  <c r="D4660" i="2"/>
  <c r="D4661" i="2"/>
  <c r="D4662" i="2"/>
  <c r="D4663" i="2"/>
  <c r="D4664" i="2"/>
  <c r="D4665" i="2"/>
  <c r="D4666" i="2"/>
  <c r="D4667" i="2"/>
  <c r="D4668" i="2"/>
  <c r="D4669" i="2"/>
  <c r="D4670" i="2"/>
  <c r="D4671" i="2"/>
  <c r="D4672" i="2"/>
  <c r="D4673" i="2"/>
  <c r="D4674" i="2"/>
  <c r="D4675" i="2"/>
  <c r="D4676" i="2"/>
  <c r="D4677" i="2"/>
  <c r="D4678" i="2"/>
  <c r="D4679" i="2"/>
  <c r="D4680" i="2"/>
  <c r="D4681" i="2"/>
  <c r="D4682" i="2"/>
  <c r="D4683" i="2"/>
  <c r="D4684" i="2"/>
  <c r="D4685" i="2"/>
  <c r="D4686" i="2"/>
  <c r="D4687" i="2"/>
  <c r="D4688" i="2"/>
  <c r="D4689" i="2"/>
  <c r="D4690" i="2"/>
  <c r="D4691" i="2"/>
  <c r="D4692" i="2"/>
  <c r="D4693" i="2"/>
  <c r="D4694" i="2"/>
  <c r="D4695" i="2"/>
  <c r="D4696" i="2"/>
  <c r="D4697" i="2"/>
  <c r="D4698" i="2"/>
  <c r="D4699" i="2"/>
  <c r="D4700" i="2"/>
  <c r="D4701" i="2"/>
  <c r="D4702" i="2"/>
  <c r="D4703" i="2"/>
  <c r="D4704" i="2"/>
  <c r="D4705" i="2"/>
  <c r="D4706" i="2"/>
  <c r="D4707" i="2"/>
  <c r="D4708" i="2"/>
  <c r="D4709" i="2"/>
  <c r="D4710" i="2"/>
  <c r="D4711" i="2"/>
  <c r="D4712" i="2"/>
  <c r="D4713" i="2"/>
  <c r="D4714" i="2"/>
  <c r="D4715" i="2"/>
  <c r="D4716" i="2"/>
  <c r="D4717" i="2"/>
  <c r="D4718" i="2"/>
  <c r="D4719" i="2"/>
  <c r="D4720" i="2"/>
  <c r="D4721" i="2"/>
  <c r="D4722" i="2"/>
  <c r="D4723" i="2"/>
  <c r="D4724" i="2"/>
  <c r="D4725" i="2"/>
  <c r="D4726" i="2"/>
  <c r="D4727" i="2"/>
  <c r="D4728" i="2"/>
  <c r="D4729" i="2"/>
  <c r="D4730" i="2"/>
  <c r="D4731" i="2"/>
  <c r="D4732" i="2"/>
  <c r="D4733" i="2"/>
  <c r="D4734" i="2"/>
  <c r="D4735" i="2"/>
  <c r="D4736" i="2"/>
  <c r="D4737" i="2"/>
  <c r="D4738" i="2"/>
  <c r="D4739" i="2"/>
  <c r="D4740" i="2"/>
  <c r="D4741" i="2"/>
  <c r="D4742" i="2"/>
  <c r="D4743" i="2"/>
  <c r="D4744" i="2"/>
  <c r="D4745" i="2"/>
  <c r="D4746" i="2"/>
  <c r="D4747" i="2"/>
  <c r="D4748" i="2"/>
  <c r="D4749" i="2"/>
  <c r="D4750" i="2"/>
  <c r="D4751" i="2"/>
  <c r="D4752" i="2"/>
  <c r="D4753" i="2"/>
  <c r="D4754" i="2"/>
  <c r="D4755" i="2"/>
  <c r="D4756" i="2"/>
  <c r="D4757" i="2"/>
  <c r="D4758" i="2"/>
  <c r="D4759" i="2"/>
  <c r="D4760" i="2"/>
  <c r="D4761" i="2"/>
  <c r="D4762" i="2"/>
  <c r="D4763" i="2"/>
  <c r="D4764" i="2"/>
  <c r="D4765" i="2"/>
  <c r="D4766" i="2"/>
  <c r="D4767" i="2"/>
  <c r="D4768" i="2"/>
  <c r="D4769" i="2"/>
  <c r="D4770" i="2"/>
  <c r="D4771" i="2"/>
  <c r="D4772" i="2"/>
  <c r="D4773" i="2"/>
  <c r="D4774" i="2"/>
  <c r="D4775" i="2"/>
  <c r="D4776" i="2"/>
  <c r="D4777" i="2"/>
  <c r="D4778" i="2"/>
  <c r="D4779" i="2"/>
  <c r="D4780" i="2"/>
  <c r="D4781" i="2"/>
  <c r="D4782" i="2"/>
  <c r="D4783" i="2"/>
  <c r="D4784" i="2"/>
  <c r="D4785" i="2"/>
  <c r="D4786" i="2"/>
  <c r="D4787" i="2"/>
  <c r="D4788" i="2"/>
  <c r="D4789" i="2"/>
  <c r="D4790" i="2"/>
  <c r="D4791" i="2"/>
  <c r="D4792" i="2"/>
  <c r="D4793" i="2"/>
  <c r="D4794" i="2"/>
  <c r="D4795" i="2"/>
  <c r="D4796" i="2"/>
  <c r="D4797" i="2"/>
  <c r="D4798" i="2"/>
  <c r="D4799" i="2"/>
  <c r="D4800" i="2"/>
  <c r="D4801" i="2"/>
  <c r="D4802" i="2"/>
  <c r="D4803" i="2"/>
  <c r="D4804" i="2"/>
  <c r="D4805" i="2"/>
  <c r="D4806" i="2"/>
  <c r="D4807" i="2"/>
  <c r="D4808" i="2"/>
  <c r="D4809" i="2"/>
  <c r="D4810" i="2"/>
  <c r="D4811" i="2"/>
  <c r="D4812" i="2"/>
  <c r="D4813" i="2"/>
  <c r="D4814" i="2"/>
  <c r="D4815" i="2"/>
  <c r="D4816" i="2"/>
  <c r="D4817" i="2"/>
  <c r="D4818" i="2"/>
  <c r="D4819" i="2"/>
  <c r="D4820" i="2"/>
  <c r="D4821" i="2"/>
  <c r="D4822" i="2"/>
  <c r="D4823" i="2"/>
  <c r="D4824" i="2"/>
  <c r="D4825" i="2"/>
  <c r="D4826" i="2"/>
  <c r="D4827" i="2"/>
  <c r="D4828" i="2"/>
  <c r="D4829" i="2"/>
  <c r="D4830" i="2"/>
  <c r="D4831" i="2"/>
  <c r="D4832" i="2"/>
  <c r="D4833" i="2"/>
  <c r="D4834" i="2"/>
  <c r="D4835" i="2"/>
  <c r="D4836" i="2"/>
  <c r="D4837" i="2"/>
  <c r="D4838" i="2"/>
  <c r="D4839" i="2"/>
  <c r="D4840" i="2"/>
  <c r="D4841" i="2"/>
  <c r="D4842" i="2"/>
  <c r="D4843" i="2"/>
  <c r="D4844" i="2"/>
  <c r="D4845" i="2"/>
  <c r="D4846" i="2"/>
  <c r="D4847" i="2"/>
  <c r="D4848" i="2"/>
  <c r="D4849" i="2"/>
  <c r="D4850" i="2"/>
  <c r="D4851" i="2"/>
  <c r="D4852" i="2"/>
  <c r="D4853" i="2"/>
  <c r="D4854" i="2"/>
  <c r="D4855" i="2"/>
  <c r="D4856" i="2"/>
  <c r="D4857" i="2"/>
  <c r="D4858" i="2"/>
  <c r="D4859" i="2"/>
  <c r="D4860" i="2"/>
  <c r="D4861" i="2"/>
  <c r="D4862" i="2"/>
  <c r="D4863" i="2"/>
  <c r="D4864" i="2"/>
  <c r="D4865" i="2"/>
  <c r="D4866" i="2"/>
  <c r="D4867" i="2"/>
  <c r="D4868" i="2"/>
  <c r="D4869" i="2"/>
  <c r="D4870" i="2"/>
  <c r="D4871" i="2"/>
  <c r="D4872" i="2"/>
  <c r="D4873" i="2"/>
  <c r="D4874" i="2"/>
  <c r="D4875" i="2"/>
  <c r="D4876" i="2"/>
  <c r="D4877" i="2"/>
  <c r="D4878" i="2"/>
  <c r="D4879" i="2"/>
  <c r="D4880" i="2"/>
  <c r="D4881" i="2"/>
  <c r="D4882" i="2"/>
  <c r="D4883" i="2"/>
  <c r="D4884" i="2"/>
  <c r="D4885" i="2"/>
  <c r="D4886" i="2"/>
  <c r="D4887" i="2"/>
  <c r="D4888" i="2"/>
  <c r="D4889" i="2"/>
  <c r="D4890" i="2"/>
  <c r="D4891" i="2"/>
  <c r="D4892" i="2"/>
  <c r="D4893" i="2"/>
  <c r="D4894" i="2"/>
  <c r="D4895" i="2"/>
  <c r="D4896" i="2"/>
  <c r="D4897" i="2"/>
  <c r="D4898" i="2"/>
  <c r="D4899" i="2"/>
  <c r="D4900" i="2"/>
  <c r="D4901" i="2"/>
  <c r="D4902" i="2"/>
  <c r="D4903" i="2"/>
  <c r="D4904" i="2"/>
  <c r="D4905" i="2"/>
  <c r="D4906" i="2"/>
  <c r="D4907" i="2"/>
  <c r="D4908" i="2"/>
  <c r="D4909" i="2"/>
  <c r="D4910" i="2"/>
  <c r="D4911" i="2"/>
  <c r="D4912" i="2"/>
  <c r="D4913" i="2"/>
  <c r="D4914" i="2"/>
  <c r="D4915" i="2"/>
  <c r="D4916" i="2"/>
  <c r="D4917" i="2"/>
  <c r="D4918" i="2"/>
  <c r="D4919" i="2"/>
  <c r="D4920" i="2"/>
  <c r="D4921" i="2"/>
  <c r="D4922" i="2"/>
  <c r="D4923" i="2"/>
  <c r="D4924" i="2"/>
  <c r="D4925" i="2"/>
  <c r="D4926" i="2"/>
  <c r="D4927" i="2"/>
  <c r="D4928" i="2"/>
  <c r="D4929" i="2"/>
  <c r="D4930" i="2"/>
  <c r="D4931" i="2"/>
  <c r="D4932" i="2"/>
  <c r="D4933" i="2"/>
  <c r="D4934" i="2"/>
  <c r="D4935" i="2"/>
  <c r="D4936" i="2"/>
  <c r="D4937" i="2"/>
  <c r="D4938" i="2"/>
  <c r="D4939" i="2"/>
  <c r="D4940" i="2"/>
  <c r="D4941" i="2"/>
  <c r="D4942" i="2"/>
  <c r="D4943" i="2"/>
  <c r="D4944" i="2"/>
  <c r="D4945" i="2"/>
  <c r="D4946" i="2"/>
  <c r="D4947" i="2"/>
  <c r="D4948" i="2"/>
  <c r="D4949" i="2"/>
  <c r="D4950" i="2"/>
  <c r="D4951" i="2"/>
  <c r="D4952" i="2"/>
  <c r="D4953" i="2"/>
  <c r="D4954" i="2"/>
  <c r="D4955" i="2"/>
  <c r="D4956" i="2"/>
  <c r="D4957" i="2"/>
  <c r="D4958" i="2"/>
  <c r="D4959" i="2"/>
  <c r="D4960" i="2"/>
  <c r="D4961" i="2"/>
  <c r="D4962" i="2"/>
  <c r="D4963" i="2"/>
  <c r="D4964" i="2"/>
  <c r="D4965" i="2"/>
  <c r="D4966" i="2"/>
  <c r="D4967" i="2"/>
  <c r="D4968" i="2"/>
  <c r="D4969" i="2"/>
  <c r="D4970" i="2"/>
  <c r="D4971" i="2"/>
  <c r="D4972" i="2"/>
  <c r="D4973" i="2"/>
  <c r="D4974" i="2"/>
  <c r="D4975" i="2"/>
  <c r="D4976" i="2"/>
  <c r="D4977" i="2"/>
  <c r="D4978" i="2"/>
  <c r="D4979" i="2"/>
  <c r="D4980" i="2"/>
  <c r="D4981" i="2"/>
  <c r="D4982" i="2"/>
  <c r="D4983" i="2"/>
  <c r="D4984" i="2"/>
  <c r="D4985" i="2"/>
  <c r="D4986" i="2"/>
  <c r="D4987" i="2"/>
  <c r="D4988" i="2"/>
  <c r="D4989" i="2"/>
  <c r="D4990" i="2"/>
  <c r="D4991" i="2"/>
  <c r="D4992" i="2"/>
  <c r="D4993" i="2"/>
  <c r="D4994" i="2"/>
  <c r="D4995" i="2"/>
  <c r="D4996" i="2"/>
  <c r="D4997" i="2"/>
  <c r="D4998" i="2"/>
  <c r="D4999" i="2"/>
  <c r="D10" i="1" l="1"/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3" i="2"/>
  <c r="I21" i="1"/>
  <c r="H21" i="1"/>
  <c r="H20" i="1"/>
  <c r="I20" i="1" s="1"/>
  <c r="H19" i="1"/>
  <c r="P7" i="1"/>
  <c r="P8" i="1" s="1"/>
  <c r="P9" i="1" s="1"/>
  <c r="N8" i="1"/>
  <c r="N9" i="1" s="1"/>
  <c r="J66" i="1" l="1"/>
  <c r="L82" i="1"/>
  <c r="K90" i="1"/>
  <c r="J82" i="1"/>
  <c r="I90" i="1"/>
  <c r="L74" i="1"/>
  <c r="K82" i="1"/>
  <c r="J90" i="1"/>
  <c r="L90" i="1"/>
  <c r="L42" i="1"/>
  <c r="J42" i="1"/>
  <c r="J50" i="1"/>
  <c r="I19" i="1"/>
  <c r="I22" i="1" s="1"/>
  <c r="H22" i="1"/>
  <c r="N11" i="1"/>
  <c r="P11" i="1"/>
  <c r="N10" i="1"/>
  <c r="P10" i="1"/>
  <c r="K42" i="1"/>
  <c r="I50" i="1"/>
  <c r="K58" i="1"/>
  <c r="L58" i="1"/>
  <c r="K50" i="1"/>
  <c r="I58" i="1"/>
  <c r="L50" i="1"/>
  <c r="J58" i="1"/>
  <c r="J34" i="1"/>
  <c r="I42" i="1"/>
  <c r="I66" i="1"/>
  <c r="K74" i="1"/>
  <c r="I74" i="1"/>
  <c r="J74" i="1"/>
  <c r="I82" i="1"/>
  <c r="K66" i="1"/>
  <c r="L66" i="1"/>
  <c r="K34" i="1"/>
  <c r="L34" i="1"/>
  <c r="I34" i="1"/>
  <c r="L83" i="1" l="1"/>
  <c r="J83" i="1"/>
  <c r="L91" i="1"/>
  <c r="K91" i="1"/>
  <c r="J91" i="1"/>
  <c r="K83" i="1"/>
  <c r="K43" i="1"/>
  <c r="K59" i="1"/>
  <c r="K51" i="1"/>
  <c r="L51" i="1"/>
  <c r="L59" i="1"/>
  <c r="J43" i="1"/>
  <c r="J94" i="1"/>
  <c r="J99" i="1" s="1"/>
  <c r="L35" i="1"/>
  <c r="K75" i="1"/>
  <c r="J51" i="1"/>
  <c r="L43" i="1"/>
  <c r="J59" i="1"/>
  <c r="K35" i="1"/>
  <c r="J35" i="1"/>
  <c r="L94" i="1"/>
  <c r="L99" i="1" s="1"/>
  <c r="K67" i="1"/>
  <c r="I95" i="1"/>
  <c r="I100" i="1" s="1"/>
  <c r="L67" i="1"/>
  <c r="K94" i="1"/>
  <c r="K99" i="1" s="1"/>
  <c r="J75" i="1"/>
  <c r="L75" i="1"/>
  <c r="J67" i="1"/>
  <c r="L95" i="1" l="1"/>
  <c r="L100" i="1" s="1"/>
  <c r="J95" i="1"/>
  <c r="J100" i="1" s="1"/>
  <c r="K95" i="1"/>
  <c r="K100" i="1" s="1"/>
  <c r="L96" i="1" l="1"/>
  <c r="L101" i="1" s="1"/>
  <c r="K96" i="1"/>
  <c r="K101" i="1" s="1"/>
  <c r="J96" i="1"/>
  <c r="J101" i="1" s="1"/>
</calcChain>
</file>

<file path=xl/sharedStrings.xml><?xml version="1.0" encoding="utf-8"?>
<sst xmlns="http://schemas.openxmlformats.org/spreadsheetml/2006/main" count="2057" uniqueCount="1039">
  <si>
    <t>Stap 1: Verbruik schatten</t>
  </si>
  <si>
    <t>Gegevens:</t>
  </si>
  <si>
    <t>Zelf invullen:</t>
  </si>
  <si>
    <t>kcal per dag</t>
  </si>
  <si>
    <t>Harris-Benedict formule</t>
  </si>
  <si>
    <t>Katch-McArdle</t>
  </si>
  <si>
    <t>Activiteitsfactor:</t>
  </si>
  <si>
    <t>Mannen:</t>
  </si>
  <si>
    <t>Vrouwen:</t>
  </si>
  <si>
    <t>Mannen/Vrouwen:</t>
  </si>
  <si>
    <t>Leeftijd</t>
  </si>
  <si>
    <t>Weinig of geen training, kantoorwerk</t>
  </si>
  <si>
    <t>Lengte (cm)</t>
  </si>
  <si>
    <t>BMR</t>
  </si>
  <si>
    <t>kcal</t>
  </si>
  <si>
    <t>Lichte training/sport 1-3 dagen per week</t>
  </si>
  <si>
    <t>Totale lichaamsgewicht (kg)</t>
  </si>
  <si>
    <t>Onderhoudsniveau</t>
  </si>
  <si>
    <t>Gemiddelde training/sport 3-5 dagen per week</t>
  </si>
  <si>
    <t>Vetpercentage</t>
  </si>
  <si>
    <t>Afvallen (90% onderhoud)</t>
  </si>
  <si>
    <t>Zware training/sport 6-7 dagen per week</t>
  </si>
  <si>
    <t>VVM</t>
  </si>
  <si>
    <t>Aankomen (110% onderhoud)</t>
  </si>
  <si>
    <t>Zware dagelijkse training/sport plus lichamelijk werk of</t>
  </si>
  <si>
    <t>Activiteitsfactor (zie tabel links)</t>
  </si>
  <si>
    <t>Ander percentage (vul in):</t>
  </si>
  <si>
    <t>twee keer per dag trainen</t>
  </si>
  <si>
    <t>Stap 2: Doelstelling</t>
  </si>
  <si>
    <t>Doel</t>
  </si>
  <si>
    <t>gram</t>
  </si>
  <si>
    <t>Meer informatie (links):</t>
  </si>
  <si>
    <t>Kcal</t>
  </si>
  <si>
    <t>&gt;&gt; Uitleg voor het gebruik van deze sheet (krachttraining.info)</t>
  </si>
  <si>
    <t>Koolhydraten</t>
  </si>
  <si>
    <t>&gt;&gt; Harris Benedict formule (wikipedia)</t>
  </si>
  <si>
    <t>Eiwitten</t>
  </si>
  <si>
    <t>&gt;&gt; Katch-McArdle formule (wikipedia)</t>
  </si>
  <si>
    <t>Vetten</t>
  </si>
  <si>
    <t>+</t>
  </si>
  <si>
    <t>Totaal</t>
  </si>
  <si>
    <t>Maaltijd #</t>
  </si>
  <si>
    <t>Product</t>
  </si>
  <si>
    <t>Hoeveelheid</t>
  </si>
  <si>
    <t>Eenheid</t>
  </si>
  <si>
    <t>e</t>
  </si>
  <si>
    <t>k</t>
  </si>
  <si>
    <t>v</t>
  </si>
  <si>
    <t>g</t>
  </si>
  <si>
    <t>ml</t>
  </si>
  <si>
    <t>-</t>
  </si>
  <si>
    <t>totaal</t>
  </si>
  <si>
    <t>energie %</t>
  </si>
  <si>
    <t xml:space="preserve">  </t>
  </si>
  <si>
    <t>stuk</t>
  </si>
  <si>
    <t>Totalen</t>
  </si>
  <si>
    <t>Grammen</t>
  </si>
  <si>
    <t>Energie%</t>
  </si>
  <si>
    <t>Verschil met doel</t>
  </si>
  <si>
    <t>Grammen (totaal-doel)</t>
  </si>
  <si>
    <t>Kcal (totaal-doel)</t>
  </si>
  <si>
    <t>Energie% (totaal-doel)</t>
  </si>
  <si>
    <t>Stap 3: Voedingsschema inplannen adhv doelstelling</t>
  </si>
  <si>
    <t>Eiwit</t>
  </si>
  <si>
    <t>Vet</t>
  </si>
  <si>
    <t>aalbessen</t>
  </si>
  <si>
    <t>aardappelen</t>
  </si>
  <si>
    <t>aardappelkroketten</t>
  </si>
  <si>
    <t>aardappelpuree</t>
  </si>
  <si>
    <t>aardappelsoesje</t>
  </si>
  <si>
    <t>aardappelzetmeel</t>
  </si>
  <si>
    <t>aardbeien</t>
  </si>
  <si>
    <t>abrikoos</t>
  </si>
  <si>
    <t>achterham</t>
  </si>
  <si>
    <t>all bran</t>
  </si>
  <si>
    <t>amandelbroodje</t>
  </si>
  <si>
    <t>amandelen</t>
  </si>
  <si>
    <t>americain</t>
  </si>
  <si>
    <t>americain prepare</t>
  </si>
  <si>
    <t>amsoi (gekookt)</t>
  </si>
  <si>
    <t>ananas</t>
  </si>
  <si>
    <t>andijvie</t>
  </si>
  <si>
    <t>anijshagel</t>
  </si>
  <si>
    <t>ansjovis in olie</t>
  </si>
  <si>
    <t>appel</t>
  </si>
  <si>
    <t>appelbeignet</t>
  </si>
  <si>
    <t>appelcarre</t>
  </si>
  <si>
    <t>appelflap</t>
  </si>
  <si>
    <t>appelmoes</t>
  </si>
  <si>
    <t>appelstroop</t>
  </si>
  <si>
    <t>el</t>
  </si>
  <si>
    <t>appeltaart</t>
  </si>
  <si>
    <t>aquarius</t>
  </si>
  <si>
    <t>blikje</t>
  </si>
  <si>
    <t>artisjok</t>
  </si>
  <si>
    <t>asperges</t>
  </si>
  <si>
    <t>atjar tjampoer</t>
  </si>
  <si>
    <t>aubergine</t>
  </si>
  <si>
    <t>augurken</t>
  </si>
  <si>
    <t>avocado</t>
  </si>
  <si>
    <t>babi pangang</t>
  </si>
  <si>
    <t>babybel bonbel</t>
  </si>
  <si>
    <t>bacon</t>
  </si>
  <si>
    <t>bak- en braadvet</t>
  </si>
  <si>
    <t>bakbokking</t>
  </si>
  <si>
    <t>baklava</t>
  </si>
  <si>
    <t>balisto</t>
  </si>
  <si>
    <t>bambix</t>
  </si>
  <si>
    <t>bamboespruiten</t>
  </si>
  <si>
    <t>bami goreng</t>
  </si>
  <si>
    <t>bamibal</t>
  </si>
  <si>
    <t>banaan</t>
  </si>
  <si>
    <t>banketbakkersroom</t>
  </si>
  <si>
    <t>banketstaaf</t>
  </si>
  <si>
    <t>barbecuesaus</t>
  </si>
  <si>
    <t>basterdsuiker</t>
  </si>
  <si>
    <t>bayonne-ham</t>
  </si>
  <si>
    <t>BCAA's</t>
  </si>
  <si>
    <t>belgian pickels(devos lemmens)</t>
  </si>
  <si>
    <t>berehap - bereklauw</t>
  </si>
  <si>
    <t>berlinerbol</t>
  </si>
  <si>
    <t>beschuit</t>
  </si>
  <si>
    <t>bichoc delacre</t>
  </si>
  <si>
    <t>bieflap</t>
  </si>
  <si>
    <t>biefstuk</t>
  </si>
  <si>
    <t>bierworstje - bifiworstje</t>
  </si>
  <si>
    <t>bieslook</t>
  </si>
  <si>
    <t>bieten</t>
  </si>
  <si>
    <t>big bacon (Quick)</t>
  </si>
  <si>
    <t>big mac (McDonald's)</t>
  </si>
  <si>
    <t>biogarde mager</t>
  </si>
  <si>
    <t>biogarde natuur</t>
  </si>
  <si>
    <t>biogarde vol</t>
  </si>
  <si>
    <t>biogarde (halfvol)</t>
  </si>
  <si>
    <t>bisc &amp; bounty</t>
  </si>
  <si>
    <t>bisc &amp; mars</t>
  </si>
  <si>
    <t>bisc &amp; snickers</t>
  </si>
  <si>
    <t>bisc &amp; twix</t>
  </si>
  <si>
    <t>biscuitje (groot)</t>
  </si>
  <si>
    <t>bitterbal</t>
  </si>
  <si>
    <t>bizonsteak</t>
  </si>
  <si>
    <t>bladerdeeg</t>
  </si>
  <si>
    <t>bleekselderij</t>
  </si>
  <si>
    <t>blinde vink</t>
  </si>
  <si>
    <t>bloem</t>
  </si>
  <si>
    <t>bloemkool</t>
  </si>
  <si>
    <t>blue</t>
  </si>
  <si>
    <t>bluefort</t>
  </si>
  <si>
    <t>boerenkool</t>
  </si>
  <si>
    <t>boerenkoolstamppot</t>
  </si>
  <si>
    <t>boerenpate</t>
  </si>
  <si>
    <t>bokkepoot</t>
  </si>
  <si>
    <t>bokking (gerookt)</t>
  </si>
  <si>
    <t>bokking (gestoomd)</t>
  </si>
  <si>
    <t>bonbon</t>
  </si>
  <si>
    <t>bonbon (met likeur)</t>
  </si>
  <si>
    <t>bonen</t>
  </si>
  <si>
    <t>borrelnootjes</t>
  </si>
  <si>
    <t>borstplaat (room)</t>
  </si>
  <si>
    <t>borstplaat (water)</t>
  </si>
  <si>
    <t>bosbessen</t>
  </si>
  <si>
    <t>bosbessen op siroop</t>
  </si>
  <si>
    <t>bossche bol</t>
  </si>
  <si>
    <t>boter</t>
  </si>
  <si>
    <t>boter (gezouten)</t>
  </si>
  <si>
    <t>boterhamworst</t>
  </si>
  <si>
    <t>boterkoek</t>
  </si>
  <si>
    <t>boterletter</t>
  </si>
  <si>
    <t>boter (halfvol)</t>
  </si>
  <si>
    <t>boter (ongezouten)</t>
  </si>
  <si>
    <t>boudoir</t>
  </si>
  <si>
    <t>bounty</t>
  </si>
  <si>
    <t>boursin</t>
  </si>
  <si>
    <t>braadharing</t>
  </si>
  <si>
    <t>braadworst (varken)</t>
  </si>
  <si>
    <t>braambessen</t>
  </si>
  <si>
    <t>brado</t>
  </si>
  <si>
    <t>bramen</t>
  </si>
  <si>
    <t>bran buds</t>
  </si>
  <si>
    <t>bressot</t>
  </si>
  <si>
    <t>brie (50+)</t>
  </si>
  <si>
    <t>brie (60+)</t>
  </si>
  <si>
    <t>brinta</t>
  </si>
  <si>
    <t>brinta fruitvit</t>
  </si>
  <si>
    <t>broccoli</t>
  </si>
  <si>
    <t>brood (volkoren)</t>
  </si>
  <si>
    <t>brood (wit)</t>
  </si>
  <si>
    <t>broodje (bruin)</t>
  </si>
  <si>
    <t>broodje (gemiddeld)</t>
  </si>
  <si>
    <t>broodje (luxe wit)</t>
  </si>
  <si>
    <t>broodje (meergranen)</t>
  </si>
  <si>
    <t>broodje (muesli)</t>
  </si>
  <si>
    <t>broodje (tarwe)</t>
  </si>
  <si>
    <t>broodje (volkoren)</t>
  </si>
  <si>
    <t>broodje (wit)</t>
  </si>
  <si>
    <t>brood (gemiddeld)</t>
  </si>
  <si>
    <t>bruinbrood</t>
  </si>
  <si>
    <t>bruine bonensoep</t>
  </si>
  <si>
    <t>bulgaarse yoghurt (fruit)</t>
  </si>
  <si>
    <t>bulgaarse yoghurt (mager)</t>
  </si>
  <si>
    <t>bulgaarse yoghurt (vol)</t>
  </si>
  <si>
    <t>cake</t>
  </si>
  <si>
    <t>camembert (45+)</t>
  </si>
  <si>
    <t>camembert (50+)</t>
  </si>
  <si>
    <t>candybar</t>
  </si>
  <si>
    <t>cantadou</t>
  </si>
  <si>
    <t>capellini (Soubry)</t>
  </si>
  <si>
    <t>carre confiture</t>
  </si>
  <si>
    <t>cashew-noten</t>
  </si>
  <si>
    <t>casselerrib</t>
  </si>
  <si>
    <t>cassoulet (William Saurin)</t>
  </si>
  <si>
    <t>cervela</t>
  </si>
  <si>
    <t>champignons</t>
  </si>
  <si>
    <t>chavroux</t>
  </si>
  <si>
    <t>cheddar</t>
  </si>
  <si>
    <t>cheeseburger (Quick)</t>
  </si>
  <si>
    <t>chili con carne</t>
  </si>
  <si>
    <t>chinese kool</t>
  </si>
  <si>
    <t>chipolatapudding</t>
  </si>
  <si>
    <t>chips (light)</t>
  </si>
  <si>
    <t>chips (naturel)</t>
  </si>
  <si>
    <t>4 9,0</t>
  </si>
  <si>
    <t>choco (kwatta)</t>
  </si>
  <si>
    <t>chocolade (melk)</t>
  </si>
  <si>
    <t>chocolade (met noten)</t>
  </si>
  <si>
    <t>chocolade (puur)</t>
  </si>
  <si>
    <t>chocoladebiscuit</t>
  </si>
  <si>
    <t>chocoladehagelslag</t>
  </si>
  <si>
    <t>chocoladekorrels</t>
  </si>
  <si>
    <t>chocolademelk (halfvol)</t>
  </si>
  <si>
    <t>chocolademelk (mager)</t>
  </si>
  <si>
    <t>chocolademelk (vol)</t>
  </si>
  <si>
    <t>chocolademousse</t>
  </si>
  <si>
    <t>chocoladepasta</t>
  </si>
  <si>
    <t>chocoladepudding</t>
  </si>
  <si>
    <t>chocoladesaus</t>
  </si>
  <si>
    <t>chocoladevla (mager)</t>
  </si>
  <si>
    <t>chocoladevla (vol)</t>
  </si>
  <si>
    <t>chocoladevlokken (melk)</t>
  </si>
  <si>
    <t>chocoladevlokken (puur)</t>
  </si>
  <si>
    <t>chocomousse (danone)</t>
  </si>
  <si>
    <t>chocoprince</t>
  </si>
  <si>
    <t>citroen</t>
  </si>
  <si>
    <t>cocktailsaus (devos lemmens)</t>
  </si>
  <si>
    <t>confiture</t>
  </si>
  <si>
    <t>corned beef</t>
  </si>
  <si>
    <t>cornetto</t>
  </si>
  <si>
    <t>cornflakes</t>
  </si>
  <si>
    <t>cottage cheese</t>
  </si>
  <si>
    <t>courgette</t>
  </si>
  <si>
    <t>couscous</t>
  </si>
  <si>
    <t>cracotte</t>
  </si>
  <si>
    <t>cranberriecompote</t>
  </si>
  <si>
    <t>cream cracker</t>
  </si>
  <si>
    <t>creatine</t>
  </si>
  <si>
    <t>creme fraiche</t>
  </si>
  <si>
    <t>cremetaart</t>
  </si>
  <si>
    <t>croissant</t>
  </si>
  <si>
    <t>cruesli</t>
  </si>
  <si>
    <t>curry (devos lemmens)</t>
  </si>
  <si>
    <t>curryketchup</t>
  </si>
  <si>
    <t>custardpoeder</t>
  </si>
  <si>
    <t>dadels (vers)</t>
  </si>
  <si>
    <t>dadels (geconfijt)</t>
  </si>
  <si>
    <t>danette chocolade</t>
  </si>
  <si>
    <t>danette vanille</t>
  </si>
  <si>
    <t>danish blue</t>
  </si>
  <si>
    <t>dextro-energie (tabletten)</t>
  </si>
  <si>
    <t>dextrose</t>
  </si>
  <si>
    <t>djoez</t>
  </si>
  <si>
    <t>donut</t>
  </si>
  <si>
    <t>doperwten</t>
  </si>
  <si>
    <t>doperwten en wortelen</t>
  </si>
  <si>
    <t>dorade</t>
  </si>
  <si>
    <t>doritos nacho cheese</t>
  </si>
  <si>
    <t>double chicken (Quick)</t>
  </si>
  <si>
    <t>dressing, yoghurt</t>
  </si>
  <si>
    <t>drinkyoghurt</t>
  </si>
  <si>
    <t>drop (engelse)</t>
  </si>
  <si>
    <t>drop (gemiddeld)</t>
  </si>
  <si>
    <t>drop (zoet)</t>
  </si>
  <si>
    <t>drop (zout)</t>
  </si>
  <si>
    <t>druiven</t>
  </si>
  <si>
    <t>dubbeldrank</t>
  </si>
  <si>
    <t>edammer</t>
  </si>
  <si>
    <t>eend</t>
  </si>
  <si>
    <t>eendenfilet</t>
  </si>
  <si>
    <t>ei</t>
  </si>
  <si>
    <t>ei-eiwit</t>
  </si>
  <si>
    <t>eierkoek</t>
  </si>
  <si>
    <t>eiersalade</t>
  </si>
  <si>
    <t>emmental</t>
  </si>
  <si>
    <t>entrecote</t>
  </si>
  <si>
    <t>erwten</t>
  </si>
  <si>
    <t>erwten &amp; wortelen</t>
  </si>
  <si>
    <t>evergreen</t>
  </si>
  <si>
    <t>evergreen (krenten)</t>
  </si>
  <si>
    <t>extran eiwitdrank</t>
  </si>
  <si>
    <t>extran energiedrank</t>
  </si>
  <si>
    <t>extran energiereep m, muesli</t>
  </si>
  <si>
    <t>extran hypotone dorstlesser</t>
  </si>
  <si>
    <t>feta</t>
  </si>
  <si>
    <t>filet americain</t>
  </si>
  <si>
    <t>filet d'anvers</t>
  </si>
  <si>
    <t>filet de york</t>
  </si>
  <si>
    <t>finesse (Gervais)</t>
  </si>
  <si>
    <t>fishsticks</t>
  </si>
  <si>
    <t>flantaart</t>
  </si>
  <si>
    <t>flensje</t>
  </si>
  <si>
    <t>foe yung hai</t>
  </si>
  <si>
    <t>forel</t>
  </si>
  <si>
    <t>frambozen</t>
  </si>
  <si>
    <t>frambozen op siroop</t>
  </si>
  <si>
    <t>frangipane</t>
  </si>
  <si>
    <t>fricandeau (varkens)</t>
  </si>
  <si>
    <t>friese nagelkaas 20+</t>
  </si>
  <si>
    <t>friese nagelkaas 40+</t>
  </si>
  <si>
    <t>frieten</t>
  </si>
  <si>
    <t>frikadellen (Beckers)</t>
  </si>
  <si>
    <t>frikadelsaus</t>
  </si>
  <si>
    <t>fritessaus (25% olie)</t>
  </si>
  <si>
    <t>fritessaus, 35% olie</t>
  </si>
  <si>
    <t>frituurvet</t>
  </si>
  <si>
    <t>frituurvet (vloeibaar)</t>
  </si>
  <si>
    <t>fruitcoctail</t>
  </si>
  <si>
    <t>fruitsap ( sinas )</t>
  </si>
  <si>
    <t>gado gado</t>
  </si>
  <si>
    <t>galette</t>
  </si>
  <si>
    <t>gamba</t>
  </si>
  <si>
    <t>gans</t>
  </si>
  <si>
    <t>ganzelever</t>
  </si>
  <si>
    <t>garderoom</t>
  </si>
  <si>
    <t>garnalen</t>
  </si>
  <si>
    <t>gebonden soep</t>
  </si>
  <si>
    <t>gebraden gehakt</t>
  </si>
  <si>
    <t>gehakt-tomatensaus</t>
  </si>
  <si>
    <t>gehakt (gemengd)</t>
  </si>
  <si>
    <t>geitekaas</t>
  </si>
  <si>
    <t>geitemelk</t>
  </si>
  <si>
    <t>gekookte worst</t>
  </si>
  <si>
    <t>gelatine</t>
  </si>
  <si>
    <t>gember op siroop</t>
  </si>
  <si>
    <t>gepelde tomaten (cirio)</t>
  </si>
  <si>
    <t>geraspte kaas (volvet)</t>
  </si>
  <si>
    <t>gestampte muisjes</t>
  </si>
  <si>
    <t>gevogeltegehakt</t>
  </si>
  <si>
    <t>gevulde koek</t>
  </si>
  <si>
    <t>gevulde speculaas</t>
  </si>
  <si>
    <t>giant (quick)</t>
  </si>
  <si>
    <t>gierst</t>
  </si>
  <si>
    <t>gomasio</t>
  </si>
  <si>
    <t>gorgonzola</t>
  </si>
  <si>
    <t>gouda</t>
  </si>
  <si>
    <t>goudbrasem</t>
  </si>
  <si>
    <t>goudse kaas</t>
  </si>
  <si>
    <t>goulash</t>
  </si>
  <si>
    <t>granaatappel</t>
  </si>
  <si>
    <t>granny (amandel-abrikoos)</t>
  </si>
  <si>
    <t>granny (chocolade)</t>
  </si>
  <si>
    <t>grapefruit</t>
  </si>
  <si>
    <t>grapefruit op siroop</t>
  </si>
  <si>
    <t>grapefruitsap</t>
  </si>
  <si>
    <t>griekse noedels</t>
  </si>
  <si>
    <t>groene aalbes</t>
  </si>
  <si>
    <t>groene erwten</t>
  </si>
  <si>
    <t>groene kool</t>
  </si>
  <si>
    <t>groentesaus uit pakje</t>
  </si>
  <si>
    <t>groentespread</t>
  </si>
  <si>
    <t>gruyere</t>
  </si>
  <si>
    <t>guave</t>
  </si>
  <si>
    <t>haas</t>
  </si>
  <si>
    <t>hachee</t>
  </si>
  <si>
    <t>hagelslag melk</t>
  </si>
  <si>
    <t>hagelslag puur</t>
  </si>
  <si>
    <t>halfvolle koffiemelk</t>
  </si>
  <si>
    <t>halvarine</t>
  </si>
  <si>
    <t>halvarineprodukt (-40%)</t>
  </si>
  <si>
    <t>ham-kaassaus</t>
  </si>
  <si>
    <t>ham (rauw, gerookt)</t>
  </si>
  <si>
    <t>hamburger (Quick)</t>
  </si>
  <si>
    <t>hamlappen</t>
  </si>
  <si>
    <t>hangop</t>
  </si>
  <si>
    <t>haring</t>
  </si>
  <si>
    <t>haring in tomatensaus</t>
  </si>
  <si>
    <t>haring (gerookt)</t>
  </si>
  <si>
    <t>haring (zoute)</t>
  </si>
  <si>
    <t>haring (zure)</t>
  </si>
  <si>
    <t>hartige taart</t>
  </si>
  <si>
    <t>hartige taart (bladerdeeg)</t>
  </si>
  <si>
    <t>hausmacher</t>
  </si>
  <si>
    <t>haverkoek</t>
  </si>
  <si>
    <t>havermout</t>
  </si>
  <si>
    <t>havermoutpap</t>
  </si>
  <si>
    <t>hazelnootpasta</t>
  </si>
  <si>
    <t>hazelnoten</t>
  </si>
  <si>
    <t>heilbot</t>
  </si>
  <si>
    <t>heldere soep</t>
  </si>
  <si>
    <t>hoestbonbon</t>
  </si>
  <si>
    <t>honing</t>
  </si>
  <si>
    <t>hopje</t>
  </si>
  <si>
    <t>hot ketchup</t>
  </si>
  <si>
    <t>hotdog</t>
  </si>
  <si>
    <t>hotdog relish</t>
  </si>
  <si>
    <t>hutspot</t>
  </si>
  <si>
    <t>huttenkase</t>
  </si>
  <si>
    <t>huzarenslaatje</t>
  </si>
  <si>
    <t>ijs</t>
  </si>
  <si>
    <t>ijs (conotop)</t>
  </si>
  <si>
    <t>ijs (met chocolade)</t>
  </si>
  <si>
    <t>ijs (room)</t>
  </si>
  <si>
    <t>ijs (sorbet)</t>
  </si>
  <si>
    <t>ijs (yoghurt)</t>
  </si>
  <si>
    <t>ijscoupe met likeur</t>
  </si>
  <si>
    <t>ijslolly - waterijs</t>
  </si>
  <si>
    <t>ijswafeltje (koekje)</t>
  </si>
  <si>
    <t>irish coffee</t>
  </si>
  <si>
    <t>isostar energiedrank</t>
  </si>
  <si>
    <t>italiaanse schotel (zwan)</t>
  </si>
  <si>
    <t>jachtschotel</t>
  </si>
  <si>
    <t>jam  (marmelade)</t>
  </si>
  <si>
    <t>jam (halva en light)</t>
  </si>
  <si>
    <t>japanse mix</t>
  </si>
  <si>
    <t>kaas 20+</t>
  </si>
  <si>
    <t>kaas 30+</t>
  </si>
  <si>
    <t>kaas 40+</t>
  </si>
  <si>
    <t>kaas ( trenta )</t>
  </si>
  <si>
    <t>kaas (edammer)</t>
  </si>
  <si>
    <t>kaas (gouda)</t>
  </si>
  <si>
    <t>kaas (light)</t>
  </si>
  <si>
    <t>kaas (parmezaan)</t>
  </si>
  <si>
    <t>kaas (volvet)</t>
  </si>
  <si>
    <t>kaasprodukt 30+</t>
  </si>
  <si>
    <t>kaasprodukt (volvet)</t>
  </si>
  <si>
    <t>kaassoesje</t>
  </si>
  <si>
    <t>kaaswafel</t>
  </si>
  <si>
    <t>kabeljauwfilet</t>
  </si>
  <si>
    <t>kaki</t>
  </si>
  <si>
    <t>kalfsentrecote</t>
  </si>
  <si>
    <t>kalfsfricandeau (beleg)</t>
  </si>
  <si>
    <t>kalfsgehakt</t>
  </si>
  <si>
    <t>kalfslapjes</t>
  </si>
  <si>
    <t>kalfslever</t>
  </si>
  <si>
    <t>kalfstong</t>
  </si>
  <si>
    <t>kalfszwezerik</t>
  </si>
  <si>
    <t>kalkoen</t>
  </si>
  <si>
    <t>kalkoenfilet</t>
  </si>
  <si>
    <t>kano</t>
  </si>
  <si>
    <t>kapucijners</t>
  </si>
  <si>
    <t>karbonade (haas)</t>
  </si>
  <si>
    <t>karbonade (hals)</t>
  </si>
  <si>
    <t>karbonade (rib)</t>
  </si>
  <si>
    <t>karbonade (schouder)</t>
  </si>
  <si>
    <t>karnemelk</t>
  </si>
  <si>
    <t>karper</t>
  </si>
  <si>
    <t>kastanjes</t>
  </si>
  <si>
    <t>katenspek</t>
  </si>
  <si>
    <t>kauwgom</t>
  </si>
  <si>
    <t>kaviaar</t>
  </si>
  <si>
    <t>kefir</t>
  </si>
  <si>
    <t>kellogg's all bran</t>
  </si>
  <si>
    <t>kellogg's choco pops</t>
  </si>
  <si>
    <t>kellogg's cornflakes</t>
  </si>
  <si>
    <t>kellogg's frosties</t>
  </si>
  <si>
    <t>kellogg's fruit &amp; fiber</t>
  </si>
  <si>
    <t>kellogg's muesli</t>
  </si>
  <si>
    <t>kellogg's raisin bran</t>
  </si>
  <si>
    <t>kellogg's rice crisp</t>
  </si>
  <si>
    <t>kellogg's smacks</t>
  </si>
  <si>
    <t>reep</t>
  </si>
  <si>
    <t>kellogg's special k</t>
  </si>
  <si>
    <t>kernhemmer</t>
  </si>
  <si>
    <t>kerriesaus</t>
  </si>
  <si>
    <t>kersen</t>
  </si>
  <si>
    <t>kersen op siroop</t>
  </si>
  <si>
    <t>kersenbonbon</t>
  </si>
  <si>
    <t>kerstkrans</t>
  </si>
  <si>
    <t>kervel</t>
  </si>
  <si>
    <t>ketchup</t>
  </si>
  <si>
    <t>ketjap</t>
  </si>
  <si>
    <t>ketjap asin</t>
  </si>
  <si>
    <t>ketjap manis</t>
  </si>
  <si>
    <t>kidney beans</t>
  </si>
  <si>
    <t>kievietsbonen</t>
  </si>
  <si>
    <t>kikkerbil</t>
  </si>
  <si>
    <t>kikkererwten</t>
  </si>
  <si>
    <t>kinderbiscuit</t>
  </si>
  <si>
    <t>kip-kap</t>
  </si>
  <si>
    <t>kip-kerriesalade</t>
  </si>
  <si>
    <t>kipburger</t>
  </si>
  <si>
    <t>kipnugget - kipkantje</t>
  </si>
  <si>
    <t>kippebouillion</t>
  </si>
  <si>
    <t>kippelever</t>
  </si>
  <si>
    <t>kipfilet (beleg)</t>
  </si>
  <si>
    <t>kipfilet</t>
  </si>
  <si>
    <t>kippenham</t>
  </si>
  <si>
    <t>kippepoot</t>
  </si>
  <si>
    <t>kiprollade</t>
  </si>
  <si>
    <t>kipschnitzel (gepaneerd)</t>
  </si>
  <si>
    <t>kiri creme</t>
  </si>
  <si>
    <t>kit kat</t>
  </si>
  <si>
    <t>kiwi</t>
  </si>
  <si>
    <t>klapstuk</t>
  </si>
  <si>
    <t>knackebrod wasa</t>
  </si>
  <si>
    <t>knackebrod (lichtgewicht)</t>
  </si>
  <si>
    <t>knakworst</t>
  </si>
  <si>
    <t>knoflook</t>
  </si>
  <si>
    <t>teentje</t>
  </si>
  <si>
    <t>knolselderij</t>
  </si>
  <si>
    <t>knorr vie</t>
  </si>
  <si>
    <t>koffie verkeerd</t>
  </si>
  <si>
    <t>koffiebroodje</t>
  </si>
  <si>
    <t>koffiemelk (halfvol)</t>
  </si>
  <si>
    <t>koffiemelk (mager)</t>
  </si>
  <si>
    <t>koffiemelk (vol)</t>
  </si>
  <si>
    <t>koffiemelkpoeder</t>
  </si>
  <si>
    <t>koffiemelkprodukt (halfvol)</t>
  </si>
  <si>
    <t>koffiemelkprodukt (vol)</t>
  </si>
  <si>
    <t>koffieroom</t>
  </si>
  <si>
    <t>koffiewitmaker</t>
  </si>
  <si>
    <t>kokosbrood</t>
  </si>
  <si>
    <t>kokosmakaron</t>
  </si>
  <si>
    <t>kokosnoot</t>
  </si>
  <si>
    <t>komkommer</t>
  </si>
  <si>
    <t>komkommerspread</t>
  </si>
  <si>
    <t>konijn</t>
  </si>
  <si>
    <t>koolraap</t>
  </si>
  <si>
    <t>koolrabi</t>
  </si>
  <si>
    <t>koolvis</t>
  </si>
  <si>
    <t>korstgebak</t>
  </si>
  <si>
    <t>kouseband</t>
  </si>
  <si>
    <t>krab</t>
  </si>
  <si>
    <t>kreeft</t>
  </si>
  <si>
    <t>krenten</t>
  </si>
  <si>
    <t>krentenbol</t>
  </si>
  <si>
    <t>krentenbrood</t>
  </si>
  <si>
    <t>krentenbrood (volkoren)</t>
  </si>
  <si>
    <t>krieken</t>
  </si>
  <si>
    <t>krisprol</t>
  </si>
  <si>
    <t>kroepoek</t>
  </si>
  <si>
    <t>kroket</t>
  </si>
  <si>
    <t>kruimelvlaai</t>
  </si>
  <si>
    <t>kruisbessen</t>
  </si>
  <si>
    <t>krulandijvie</t>
  </si>
  <si>
    <t>kumquat</t>
  </si>
  <si>
    <t>kwark vruchten (mager)</t>
  </si>
  <si>
    <t>kwark (vol)</t>
  </si>
  <si>
    <t>kwarktaart</t>
  </si>
  <si>
    <t>lamsbout</t>
  </si>
  <si>
    <t>lamsfilet</t>
  </si>
  <si>
    <t>lamskarbonade</t>
  </si>
  <si>
    <t>lamskotelet</t>
  </si>
  <si>
    <t>lange vingers</t>
  </si>
  <si>
    <t>langoest</t>
  </si>
  <si>
    <t>langoestine</t>
  </si>
  <si>
    <t>lasagna, m, vlees &amp; saus</t>
  </si>
  <si>
    <t>leidse kaas 20+</t>
  </si>
  <si>
    <t>lekkerbekje</t>
  </si>
  <si>
    <t>lever</t>
  </si>
  <si>
    <t>leverpastei</t>
  </si>
  <si>
    <t>leverworst</t>
  </si>
  <si>
    <t>leverworst ( saksische )</t>
  </si>
  <si>
    <t>lijnzaadolie</t>
  </si>
  <si>
    <t>limburgse kaas</t>
  </si>
  <si>
    <t>linzen ( gedroogd )</t>
  </si>
  <si>
    <t>linzensoep</t>
  </si>
  <si>
    <t>lion</t>
  </si>
  <si>
    <t>loempia</t>
  </si>
  <si>
    <t>lolly</t>
  </si>
  <si>
    <t>lychee</t>
  </si>
  <si>
    <t>maaltijdsoep</t>
  </si>
  <si>
    <t>maaslander</t>
  </si>
  <si>
    <t>macaroni</t>
  </si>
  <si>
    <t>madeleine (lotus)</t>
  </si>
  <si>
    <t>magnum (ola)</t>
  </si>
  <si>
    <t>mais</t>
  </si>
  <si>
    <t>maisgriesmeel</t>
  </si>
  <si>
    <t>maiskorrels</t>
  </si>
  <si>
    <t>maizena</t>
  </si>
  <si>
    <t>makaron</t>
  </si>
  <si>
    <t>makreel</t>
  </si>
  <si>
    <t>maltodextrine</t>
  </si>
  <si>
    <t>mandarijn</t>
  </si>
  <si>
    <t>mandarijnen op siroop</t>
  </si>
  <si>
    <t>mango</t>
  </si>
  <si>
    <t>mango chutney</t>
  </si>
  <si>
    <t>marcassin</t>
  </si>
  <si>
    <t>maredsous</t>
  </si>
  <si>
    <t>margarine (60-70% vet)</t>
  </si>
  <si>
    <t>margarine (dieet)</t>
  </si>
  <si>
    <t>margarine (gezouten)</t>
  </si>
  <si>
    <t>marmite (gistextract)</t>
  </si>
  <si>
    <t>mars</t>
  </si>
  <si>
    <t>marsepein</t>
  </si>
  <si>
    <t>marsh mellows</t>
  </si>
  <si>
    <t>mascarpone</t>
  </si>
  <si>
    <t>matse</t>
  </si>
  <si>
    <t>mayonaise 50%</t>
  </si>
  <si>
    <t>mayonaise 80%</t>
  </si>
  <si>
    <t>mL</t>
  </si>
  <si>
    <t>mayonaise (effi dressing)</t>
  </si>
  <si>
    <t>kofflpl</t>
  </si>
  <si>
    <t>meergranenbrood</t>
  </si>
  <si>
    <t>melk (half volle)</t>
  </si>
  <si>
    <t>melk (magere)</t>
  </si>
  <si>
    <t>melk (volle)</t>
  </si>
  <si>
    <t>meloen (honing)</t>
  </si>
  <si>
    <t>meloen (water)</t>
  </si>
  <si>
    <t>mergpijpje</t>
  </si>
  <si>
    <t>mie</t>
  </si>
  <si>
    <t>mierik</t>
  </si>
  <si>
    <t>mihoen</t>
  </si>
  <si>
    <t>minarine alpro</t>
  </si>
  <si>
    <t>minestronesoep</t>
  </si>
  <si>
    <t>mini boss nature</t>
  </si>
  <si>
    <t>mini pizza</t>
  </si>
  <si>
    <t>minute soup</t>
  </si>
  <si>
    <t>pakje</t>
  </si>
  <si>
    <t>miso</t>
  </si>
  <si>
    <t>mispel</t>
  </si>
  <si>
    <t>mixed pickles</t>
  </si>
  <si>
    <t>mokkataart</t>
  </si>
  <si>
    <t>monchou</t>
  </si>
  <si>
    <t>moorkop</t>
  </si>
  <si>
    <t>mortadella</t>
  </si>
  <si>
    <t>mosselen</t>
  </si>
  <si>
    <t>mosterd (devos lemmens)</t>
  </si>
  <si>
    <t>mosterd, grove (marne)</t>
  </si>
  <si>
    <t>moussaka</t>
  </si>
  <si>
    <t>mozzarella</t>
  </si>
  <si>
    <t>muesli</t>
  </si>
  <si>
    <t>muesli (vruchten)</t>
  </si>
  <si>
    <t>muisjes</t>
  </si>
  <si>
    <t>multivitamine (sporters)</t>
  </si>
  <si>
    <t>m&amp;m met chocolade</t>
  </si>
  <si>
    <t>m&amp;m met pinda's</t>
  </si>
  <si>
    <t>nasi goreng zonder ei</t>
  </si>
  <si>
    <t>nasibal</t>
  </si>
  <si>
    <t>nectarine</t>
  </si>
  <si>
    <t>negerzoen</t>
  </si>
  <si>
    <t>netmeloen</t>
  </si>
  <si>
    <t>nogat</t>
  </si>
  <si>
    <t>nutella (choco)</t>
  </si>
  <si>
    <t>oesters</t>
  </si>
  <si>
    <t>olie</t>
  </si>
  <si>
    <t>olijfolie</t>
  </si>
  <si>
    <t>olijven</t>
  </si>
  <si>
    <t>ontbijtkoek</t>
  </si>
  <si>
    <t>ontbijtkoek met noten</t>
  </si>
  <si>
    <t>ontbijtspek</t>
  </si>
  <si>
    <t>ossehaas</t>
  </si>
  <si>
    <t>osseworst</t>
  </si>
  <si>
    <t>ovenfrites</t>
  </si>
  <si>
    <t>paardenbiefstuk</t>
  </si>
  <si>
    <t>paardenrookvlees</t>
  </si>
  <si>
    <t>paling</t>
  </si>
  <si>
    <t>paling (gerookt)</t>
  </si>
  <si>
    <t>paling (gestoofd)</t>
  </si>
  <si>
    <t>palingworst</t>
  </si>
  <si>
    <t>palmhart</t>
  </si>
  <si>
    <t>pandabrood</t>
  </si>
  <si>
    <t>paneermeel</t>
  </si>
  <si>
    <t>pannenkoek</t>
  </si>
  <si>
    <t>papaya</t>
  </si>
  <si>
    <t>paprika (rood)</t>
  </si>
  <si>
    <t>paprika (groen)</t>
  </si>
  <si>
    <t>pap, halfvolle melk</t>
  </si>
  <si>
    <t>paranoten</t>
  </si>
  <si>
    <t>parelhoen</t>
  </si>
  <si>
    <t>parmazaan</t>
  </si>
  <si>
    <t>parmezaanse kaas</t>
  </si>
  <si>
    <t>parovita</t>
  </si>
  <si>
    <t>passendale</t>
  </si>
  <si>
    <t>passievrucht</t>
  </si>
  <si>
    <t>pasta</t>
  </si>
  <si>
    <t>pasta (volkoren)</t>
  </si>
  <si>
    <t>pastasaus</t>
  </si>
  <si>
    <t>pastei (herta-fijn)</t>
  </si>
  <si>
    <t>pasteibakje</t>
  </si>
  <si>
    <t>pat‚</t>
  </si>
  <si>
    <t>patrijs</t>
  </si>
  <si>
    <t>paturain</t>
  </si>
  <si>
    <t>peer</t>
  </si>
  <si>
    <t>pekelvlees</t>
  </si>
  <si>
    <t>pennywafel</t>
  </si>
  <si>
    <t>pensen (witte)</t>
  </si>
  <si>
    <t>pensen (zwarte)</t>
  </si>
  <si>
    <t>peperkoek</t>
  </si>
  <si>
    <t>pepermunt</t>
  </si>
  <si>
    <t>pepernoot</t>
  </si>
  <si>
    <t>pere joseph</t>
  </si>
  <si>
    <t>peren op siroop</t>
  </si>
  <si>
    <t>perenstroop</t>
  </si>
  <si>
    <t>peresap</t>
  </si>
  <si>
    <t>perzik</t>
  </si>
  <si>
    <t>perziken op siroop</t>
  </si>
  <si>
    <t>pesto (Bertoli)</t>
  </si>
  <si>
    <t>peterselie</t>
  </si>
  <si>
    <t>petit beurre (match)</t>
  </si>
  <si>
    <t>petit filous yoplait</t>
  </si>
  <si>
    <t>petit four</t>
  </si>
  <si>
    <t>petit gervais (calcium)</t>
  </si>
  <si>
    <t>petit gervais (fruit)</t>
  </si>
  <si>
    <t>petit suisse creme</t>
  </si>
  <si>
    <t>piccalilly</t>
  </si>
  <si>
    <t>pijnboompitten</t>
  </si>
  <si>
    <t>pims cake</t>
  </si>
  <si>
    <t>pinda's (gezouten)</t>
  </si>
  <si>
    <t>pinda's (ongezouten)</t>
  </si>
  <si>
    <t>pindakaas</t>
  </si>
  <si>
    <t>pindanoten</t>
  </si>
  <si>
    <t>pistachenootjes (gepeld)</t>
  </si>
  <si>
    <t>pistolet</t>
  </si>
  <si>
    <t>pittabroodje</t>
  </si>
  <si>
    <t>pittasaus (devos lemmens)</t>
  </si>
  <si>
    <t>pizza</t>
  </si>
  <si>
    <t>poestasaus</t>
  </si>
  <si>
    <t>pomodoro</t>
  </si>
  <si>
    <t>pompelmoes</t>
  </si>
  <si>
    <t>pompoen</t>
  </si>
  <si>
    <t>poon (gekookt)</t>
  </si>
  <si>
    <t>popcorn</t>
  </si>
  <si>
    <t>port salut</t>
  </si>
  <si>
    <t>postelein (gekookt)</t>
  </si>
  <si>
    <t>postelijn</t>
  </si>
  <si>
    <t>prei</t>
  </si>
  <si>
    <t>prei- en hamsalade</t>
  </si>
  <si>
    <t>prince chocolade (lu)</t>
  </si>
  <si>
    <t>prinsessenbonen</t>
  </si>
  <si>
    <t>pro 80%</t>
  </si>
  <si>
    <t>proteine blast</t>
  </si>
  <si>
    <t>pruim</t>
  </si>
  <si>
    <t>pruimen op siroop</t>
  </si>
  <si>
    <t>pruimen (geweekt)</t>
  </si>
  <si>
    <t>quorn</t>
  </si>
  <si>
    <t>raap</t>
  </si>
  <si>
    <t>rabarber</t>
  </si>
  <si>
    <t>rabarbermoes</t>
  </si>
  <si>
    <t>raclette fonduekaas</t>
  </si>
  <si>
    <t>radijsjes</t>
  </si>
  <si>
    <t>rambol</t>
  </si>
  <si>
    <t>rauwe ham</t>
  </si>
  <si>
    <t>rauwkost (bladgroente)</t>
  </si>
  <si>
    <t>ravioli</t>
  </si>
  <si>
    <t>ree</t>
  </si>
  <si>
    <t>reuzel</t>
  </si>
  <si>
    <t>riblap</t>
  </si>
  <si>
    <t>rice crispies</t>
  </si>
  <si>
    <t>ricotta</t>
  </si>
  <si>
    <t>rijst (basmati)</t>
  </si>
  <si>
    <t>rijst (zilvervlies)</t>
  </si>
  <si>
    <t>rijstevlaai</t>
  </si>
  <si>
    <t>rijstpap (danone)</t>
  </si>
  <si>
    <t>rijsttaart</t>
  </si>
  <si>
    <t>rijstwafel</t>
  </si>
  <si>
    <t>rivella light</t>
  </si>
  <si>
    <t>rode bessen</t>
  </si>
  <si>
    <t>rode biet</t>
  </si>
  <si>
    <t>rode kool</t>
  </si>
  <si>
    <t>rodekool met appeltjes</t>
  </si>
  <si>
    <t>roerbakmie (Soubry)</t>
  </si>
  <si>
    <t>roggebrood (donker)</t>
  </si>
  <si>
    <t>roggebrood (licht)</t>
  </si>
  <si>
    <t>rolmops</t>
  </si>
  <si>
    <t>rondo</t>
  </si>
  <si>
    <t>rookvlees</t>
  </si>
  <si>
    <t>rookworst</t>
  </si>
  <si>
    <t>rookworst (light)</t>
  </si>
  <si>
    <t>roomijs</t>
  </si>
  <si>
    <t>roomijs caramel</t>
  </si>
  <si>
    <t>roomijs pecan caramel</t>
  </si>
  <si>
    <t>roomijs stracciatella</t>
  </si>
  <si>
    <t>roomkaas (60+)</t>
  </si>
  <si>
    <t>roomsoes</t>
  </si>
  <si>
    <t>roquefort</t>
  </si>
  <si>
    <t>rosbief</t>
  </si>
  <si>
    <t>rosti</t>
  </si>
  <si>
    <t>roti (alleen koek)</t>
  </si>
  <si>
    <t>roti (kip)</t>
  </si>
  <si>
    <t>rozebottelsiroop</t>
  </si>
  <si>
    <t>rozijnen</t>
  </si>
  <si>
    <t>rozijnenbrood</t>
  </si>
  <si>
    <t>rubens</t>
  </si>
  <si>
    <t>rundbouillion</t>
  </si>
  <si>
    <t>rundergehakt</t>
  </si>
  <si>
    <t>runderlappen (vet)</t>
  </si>
  <si>
    <t>runderpoelet</t>
  </si>
  <si>
    <t>runderrollade</t>
  </si>
  <si>
    <t>rundertong</t>
  </si>
  <si>
    <t>saint paulin</t>
  </si>
  <si>
    <t>salami</t>
  </si>
  <si>
    <t>salami (beleg)</t>
  </si>
  <si>
    <t>salami (zwan)</t>
  </si>
  <si>
    <t>sambal oelek</t>
  </si>
  <si>
    <t>sandwich</t>
  </si>
  <si>
    <t>sandwichspread</t>
  </si>
  <si>
    <t>santane cottage cheese</t>
  </si>
  <si>
    <t>santane smeerkaas ham</t>
  </si>
  <si>
    <t>santane smeerkaas natuur</t>
  </si>
  <si>
    <t>santane tilsit</t>
  </si>
  <si>
    <t>santen, kokosmelk</t>
  </si>
  <si>
    <t>sardines (blik)</t>
  </si>
  <si>
    <t>sate kip-met saus</t>
  </si>
  <si>
    <t>sate varkens-met saus</t>
  </si>
  <si>
    <t>satesaus</t>
  </si>
  <si>
    <t>saucijs</t>
  </si>
  <si>
    <t>saucijzebroodje</t>
  </si>
  <si>
    <t>saucisson</t>
  </si>
  <si>
    <t>saus napoletana</t>
  </si>
  <si>
    <t>sausijsjes (varken)</t>
  </si>
  <si>
    <t>scampi</t>
  </si>
  <si>
    <t>schapekaas</t>
  </si>
  <si>
    <t>schapekaas (mager)</t>
  </si>
  <si>
    <t>schapentong</t>
  </si>
  <si>
    <t>schapevlees</t>
  </si>
  <si>
    <t>schar (gebakken)</t>
  </si>
  <si>
    <t>schaschliksaus</t>
  </si>
  <si>
    <t>schelvis</t>
  </si>
  <si>
    <t>schelvislever</t>
  </si>
  <si>
    <t>schnitzel (met kaas)</t>
  </si>
  <si>
    <t>schol</t>
  </si>
  <si>
    <t>schorseneren</t>
  </si>
  <si>
    <t>schouderham</t>
  </si>
  <si>
    <t>schuimpje</t>
  </si>
  <si>
    <t>seitan</t>
  </si>
  <si>
    <t>selderijsalade</t>
  </si>
  <si>
    <t>selderstengel</t>
  </si>
  <si>
    <t>sesamzaad</t>
  </si>
  <si>
    <t>shoarma met broodje</t>
  </si>
  <si>
    <t>shoarmarol</t>
  </si>
  <si>
    <t>shoarmavlees</t>
  </si>
  <si>
    <t>sinaasappel</t>
  </si>
  <si>
    <t>sjalot</t>
  </si>
  <si>
    <t>sla</t>
  </si>
  <si>
    <t>slagroom (geklopt)</t>
  </si>
  <si>
    <t>slagroom (ongeklopt)</t>
  </si>
  <si>
    <t>slagroomsoesje</t>
  </si>
  <si>
    <t>slagroomtaart</t>
  </si>
  <si>
    <t>slakken</t>
  </si>
  <si>
    <t>slasaus 25%</t>
  </si>
  <si>
    <t>slasaus 50%</t>
  </si>
  <si>
    <t>slasaus, 05% olie of light</t>
  </si>
  <si>
    <t>slavink</t>
  </si>
  <si>
    <t>smarties</t>
  </si>
  <si>
    <t>smeerkaas 20+</t>
  </si>
  <si>
    <t>smeerkaas 30+</t>
  </si>
  <si>
    <t>smeerkaas 40+</t>
  </si>
  <si>
    <t>smeerkaas (volvet)</t>
  </si>
  <si>
    <t>snickers</t>
  </si>
  <si>
    <t>snijbiet (gekookt)</t>
  </si>
  <si>
    <t>snijbonen</t>
  </si>
  <si>
    <t>snoek</t>
  </si>
  <si>
    <t>soep</t>
  </si>
  <si>
    <t>soepgroenten</t>
  </si>
  <si>
    <t>soepstengel</t>
  </si>
  <si>
    <t>sojabonen</t>
  </si>
  <si>
    <t>sojabrokjes</t>
  </si>
  <si>
    <t>sojadessert choco (alpro)</t>
  </si>
  <si>
    <t>sojadessert vanille (alpro)</t>
  </si>
  <si>
    <t>sojamelk</t>
  </si>
  <si>
    <t>sojasaus</t>
  </si>
  <si>
    <t>sojascheuten</t>
  </si>
  <si>
    <t>spaghetti</t>
  </si>
  <si>
    <t>spaghetti (volkoren)</t>
  </si>
  <si>
    <t>sparerib</t>
  </si>
  <si>
    <t>speculaas</t>
  </si>
  <si>
    <t>spek (gezouten)</t>
  </si>
  <si>
    <t>spekkie</t>
  </si>
  <si>
    <t>sperziebonen (gekookt)</t>
  </si>
  <si>
    <t>spinazie</t>
  </si>
  <si>
    <t>spinazie a la creme</t>
  </si>
  <si>
    <t>spirelli</t>
  </si>
  <si>
    <t>spitskool (rauw)</t>
  </si>
  <si>
    <t>sprits</t>
  </si>
  <si>
    <t>sprot (gebakken)</t>
  </si>
  <si>
    <t>spruiten</t>
  </si>
  <si>
    <t>stilton</t>
  </si>
  <si>
    <t>stokbrood</t>
  </si>
  <si>
    <t>strooiaroma</t>
  </si>
  <si>
    <t>stroop</t>
  </si>
  <si>
    <t>stroopwafel</t>
  </si>
  <si>
    <t>struisvogelsteak</t>
  </si>
  <si>
    <t>studentenhaver</t>
  </si>
  <si>
    <t>sucadelappen</t>
  </si>
  <si>
    <t>suiker</t>
  </si>
  <si>
    <t>suikerbrood</t>
  </si>
  <si>
    <t>suikerklontje</t>
  </si>
  <si>
    <t>suikermeloen</t>
  </si>
  <si>
    <t>sultana</t>
  </si>
  <si>
    <t>supreme cheese (quick)</t>
  </si>
  <si>
    <t>taai-taai</t>
  </si>
  <si>
    <t>taartbodem (groot 22 cm)</t>
  </si>
  <si>
    <t>taco shells (Old el paso)</t>
  </si>
  <si>
    <t>tagliatelle</t>
  </si>
  <si>
    <t>tahin</t>
  </si>
  <si>
    <t>tahoe</t>
  </si>
  <si>
    <t>taksi</t>
  </si>
  <si>
    <t>tamari</t>
  </si>
  <si>
    <t>tartaar</t>
  </si>
  <si>
    <t>tarwebrood</t>
  </si>
  <si>
    <t>tarwekiemen</t>
  </si>
  <si>
    <t>taug‚</t>
  </si>
  <si>
    <t>tempe</t>
  </si>
  <si>
    <t>theeworst</t>
  </si>
  <si>
    <t>tjaptjoi</t>
  </si>
  <si>
    <t>toffee</t>
  </si>
  <si>
    <t>tofu</t>
  </si>
  <si>
    <t>tomate-groentesap</t>
  </si>
  <si>
    <t>tomaten</t>
  </si>
  <si>
    <t>tomaten-(curry) ketchup</t>
  </si>
  <si>
    <t>tomatenpuree (elvea)</t>
  </si>
  <si>
    <t>tomatesap</t>
  </si>
  <si>
    <t>tompouce</t>
  </si>
  <si>
    <t>tong (varken)</t>
  </si>
  <si>
    <t>tong (gebakken)</t>
  </si>
  <si>
    <t>tong (gekookt)</t>
  </si>
  <si>
    <t>tongfilets</t>
  </si>
  <si>
    <t>tonijn in olie</t>
  </si>
  <si>
    <t>tonijn, eigen nat</t>
  </si>
  <si>
    <t>toostje</t>
  </si>
  <si>
    <t>topping (opgeklopt)</t>
  </si>
  <si>
    <t>tosti</t>
  </si>
  <si>
    <t>tuinbonen (gekookt)</t>
  </si>
  <si>
    <t>tuinkers</t>
  </si>
  <si>
    <t>tussendoorbiscuit (chocola)</t>
  </si>
  <si>
    <t>tussendoorbiscuit (fruit)</t>
  </si>
  <si>
    <t>tussendoorbiscuit (krenten)</t>
  </si>
  <si>
    <t>tuttifrutti (geweekt)</t>
  </si>
  <si>
    <t>tv-worstjes (zwan)</t>
  </si>
  <si>
    <t>tweedrank</t>
  </si>
  <si>
    <t>twix</t>
  </si>
  <si>
    <t>ui</t>
  </si>
  <si>
    <t>uiensoep (franse)</t>
  </si>
  <si>
    <t>uitjes (devos lemmens)</t>
  </si>
  <si>
    <t>uitsmijter ham (2 eieren)</t>
  </si>
  <si>
    <t>uitsmijter kaas (2 eieren)</t>
  </si>
  <si>
    <t>umer</t>
  </si>
  <si>
    <t>vanilleijs</t>
  </si>
  <si>
    <t>vanillepudding</t>
  </si>
  <si>
    <t>vanillevla (mager)</t>
  </si>
  <si>
    <t>vanillevla (vol)</t>
  </si>
  <si>
    <t>varkensfilet</t>
  </si>
  <si>
    <t>varkenshaas</t>
  </si>
  <si>
    <t>varkenskotelet</t>
  </si>
  <si>
    <t>varkenslap (mager)</t>
  </si>
  <si>
    <t>varkenslap (vet)</t>
  </si>
  <si>
    <t>varkensoester</t>
  </si>
  <si>
    <t>varkensreuzel</t>
  </si>
  <si>
    <t>varkensschnitsel</t>
  </si>
  <si>
    <t>varkensschouderlap</t>
  </si>
  <si>
    <t>varkensvlees (mager)</t>
  </si>
  <si>
    <t>vegetarische groenteschijf</t>
  </si>
  <si>
    <t>vegetarische hamburger</t>
  </si>
  <si>
    <t>vegetarische kebab</t>
  </si>
  <si>
    <t>vegetarische schnitzel</t>
  </si>
  <si>
    <t>veldsla</t>
  </si>
  <si>
    <t>venkel</t>
  </si>
  <si>
    <t>vetarme geraspte kaas</t>
  </si>
  <si>
    <t>viennetta</t>
  </si>
  <si>
    <t>vietnamese loempia</t>
  </si>
  <si>
    <t>Vifit calcimel</t>
  </si>
  <si>
    <t>vijgen (gedroogd)</t>
  </si>
  <si>
    <t>vijgen (vers)</t>
  </si>
  <si>
    <t>vinaigrettesaus</t>
  </si>
  <si>
    <t>visburger</t>
  </si>
  <si>
    <t>visoliecapsule</t>
  </si>
  <si>
    <t>vissalade</t>
  </si>
  <si>
    <t>visschnitzel</t>
  </si>
  <si>
    <t>vissticks</t>
  </si>
  <si>
    <t>vitabis</t>
  </si>
  <si>
    <t>vitalinea sinaas -chocolade</t>
  </si>
  <si>
    <t>vitalinea pruimen</t>
  </si>
  <si>
    <t>vitalinea abrikozen</t>
  </si>
  <si>
    <t>vitalinea rode vruchten</t>
  </si>
  <si>
    <t>vleessaus uit pakje</t>
  </si>
  <si>
    <t>volkoren biscuit</t>
  </si>
  <si>
    <t>volkorenbrood</t>
  </si>
  <si>
    <t>vruchten op siroop</t>
  </si>
  <si>
    <t>vruchtenhagelslag</t>
  </si>
  <si>
    <t>vruchtenkoekje</t>
  </si>
  <si>
    <t>vruchtenlimonade</t>
  </si>
  <si>
    <t>vruchtensaus</t>
  </si>
  <si>
    <t>vruchtentaart</t>
  </si>
  <si>
    <t>vruchtenvlaai</t>
  </si>
  <si>
    <t>vruchtesap</t>
  </si>
  <si>
    <t>wafel (choco)</t>
  </si>
  <si>
    <t>wafel (suiker)</t>
  </si>
  <si>
    <t>wafels</t>
  </si>
  <si>
    <t>walnoten</t>
  </si>
  <si>
    <t>watergruwel</t>
  </si>
  <si>
    <t>waterkers</t>
  </si>
  <si>
    <t>watermeloen</t>
  </si>
  <si>
    <t>weense worstjes (zwan)</t>
  </si>
  <si>
    <t>weight gainer (fitshape)</t>
  </si>
  <si>
    <t>wienerschnitzel</t>
  </si>
  <si>
    <t>wijting</t>
  </si>
  <si>
    <t>winegums</t>
  </si>
  <si>
    <t>wit waterbrood</t>
  </si>
  <si>
    <t>witloof</t>
  </si>
  <si>
    <t>witte bonen</t>
  </si>
  <si>
    <t>witte bonen in tomatensaus</t>
  </si>
  <si>
    <t>witte kool</t>
  </si>
  <si>
    <t>wittebrood (melk)</t>
  </si>
  <si>
    <t>wittekool (gekookt)</t>
  </si>
  <si>
    <t>wittekool (rauw)</t>
  </si>
  <si>
    <t>wokkels</t>
  </si>
  <si>
    <t>worstebroodje</t>
  </si>
  <si>
    <t>wortelen</t>
  </si>
  <si>
    <t>yoghurt bio nature</t>
  </si>
  <si>
    <t>yoghurt (danone)</t>
  </si>
  <si>
    <t>yoghurt (halfvol)</t>
  </si>
  <si>
    <t>yoghurt (light met fruit)</t>
  </si>
  <si>
    <t>yoghurt (mager met fruit)</t>
  </si>
  <si>
    <t>yoghurt (mager)</t>
  </si>
  <si>
    <t>yoghurt (vol met fruit)</t>
  </si>
  <si>
    <t>yoghurt (vol)</t>
  </si>
  <si>
    <t>yoghurtdrank</t>
  </si>
  <si>
    <t>yogonaise</t>
  </si>
  <si>
    <t>zalm (gerookt)</t>
  </si>
  <si>
    <t>zalm in blik (rode)</t>
  </si>
  <si>
    <t>zalm in blik (roze)</t>
  </si>
  <si>
    <t>zalmfilet</t>
  </si>
  <si>
    <t>zemelen</t>
  </si>
  <si>
    <t>zemelkoek</t>
  </si>
  <si>
    <t>zilveruien (zoetzuur)</t>
  </si>
  <si>
    <t>ZMA</t>
  </si>
  <si>
    <t>st</t>
  </si>
  <si>
    <t>zonnebloempitten</t>
  </si>
  <si>
    <t>zout biscuitje</t>
  </si>
  <si>
    <t>zout koekje</t>
  </si>
  <si>
    <t>zout stokje</t>
  </si>
  <si>
    <t>zure room</t>
  </si>
  <si>
    <t>zuring</t>
  </si>
  <si>
    <t>zuurkool</t>
  </si>
  <si>
    <t>zuurkoolstamppot</t>
  </si>
  <si>
    <t>zuurtje</t>
  </si>
  <si>
    <t>zwarte bessen</t>
  </si>
  <si>
    <t>zwitserse strooikaas</t>
  </si>
  <si>
    <t>whey proteine</t>
  </si>
  <si>
    <t>kwark (mager)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</si>
</sst>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_(&quot;€&quot;* #,##0.00_);_(&quot;€&quot;* \(#,##0.00\);_(&quot;€&quot;* &quot;-&quot;??_);_(@_)"/>
    <numFmt numFmtId="167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</font>
    <font>
      <u/>
      <sz val="10"/>
      <color indexed="12"/>
      <name val="Arial"/>
    </font>
    <font>
      <sz val="12"/>
      <name val="Times New Roman"/>
      <family val="1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rgb="FFC00000"/>
      <name val="Arial"/>
      <family val="2"/>
    </font>
    <font>
      <u/>
      <sz val="10"/>
      <color rgb="FF0070C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28790"/>
      </left>
      <right style="thin">
        <color rgb="FF828790"/>
      </right>
      <top style="thin">
        <color rgb="FF828790"/>
      </top>
      <bottom style="thin">
        <color rgb="FF828790"/>
      </bottom>
      <diagonal/>
    </border>
    <border>
      <left/>
      <right/>
      <top style="thin">
        <color rgb="FF828790"/>
      </top>
      <bottom/>
      <diagonal/>
    </border>
    <border>
      <left/>
      <right/>
      <top/>
      <bottom style="thin">
        <color rgb="FF828790"/>
      </bottom>
      <diagonal/>
    </border>
    <border>
      <left style="thin">
        <color rgb="FF828790"/>
      </left>
      <right style="thin">
        <color rgb="FF828790"/>
      </right>
      <top/>
      <bottom style="thin">
        <color rgb="FF828790"/>
      </bottom>
      <diagonal/>
    </border>
    <border>
      <left style="thin">
        <color rgb="FF828790"/>
      </left>
      <right/>
      <top style="thin">
        <color rgb="FF828790"/>
      </top>
      <bottom/>
      <diagonal/>
    </border>
    <border>
      <left style="thin">
        <color rgb="FF828790"/>
      </left>
      <right/>
      <top/>
      <bottom/>
      <diagonal/>
    </border>
    <border>
      <left style="thin">
        <color rgb="FF828790"/>
      </left>
      <right/>
      <top/>
      <bottom style="thin">
        <color rgb="FF828790"/>
      </bottom>
      <diagonal/>
    </border>
    <border>
      <left/>
      <right style="thin">
        <color rgb="FF828790"/>
      </right>
      <top style="thin">
        <color rgb="FF828790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indexed="64"/>
      </bottom>
      <diagonal/>
    </border>
    <border>
      <left/>
      <right/>
      <top style="thin">
        <color theme="1" tint="0.24994659260841701"/>
      </top>
      <bottom style="thin">
        <color indexed="64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indexed="64"/>
      </bottom>
      <diagonal/>
    </border>
    <border>
      <left style="thin">
        <color theme="1" tint="0.24994659260841701"/>
      </left>
      <right/>
      <top/>
      <bottom style="thin">
        <color rgb="FF828790"/>
      </bottom>
      <diagonal/>
    </border>
    <border>
      <left style="thin">
        <color theme="1" tint="0.24994659260841701"/>
      </left>
      <right/>
      <top style="thin">
        <color rgb="FF828790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rgb="FF828790"/>
      </bottom>
      <diagonal/>
    </border>
    <border>
      <left/>
      <right/>
      <top style="thin">
        <color theme="1" tint="0.24994659260841701"/>
      </top>
      <bottom style="thin">
        <color rgb="FF828790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rgb="FF828790"/>
      </bottom>
      <diagonal/>
    </border>
    <border>
      <left/>
      <right/>
      <top/>
      <bottom style="thin">
        <color indexed="64"/>
      </bottom>
      <diagonal/>
    </border>
    <border>
      <left style="thin">
        <color rgb="FF828790"/>
      </left>
      <right/>
      <top style="thin">
        <color rgb="FF828790"/>
      </top>
      <bottom style="thin">
        <color rgb="FF828790"/>
      </bottom>
      <diagonal/>
    </border>
    <border>
      <left/>
      <right style="thin">
        <color rgb="FF828790"/>
      </right>
      <top style="thin">
        <color rgb="FF828790"/>
      </top>
      <bottom style="thin">
        <color rgb="FF828790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28790"/>
      </right>
      <top/>
      <bottom/>
      <diagonal/>
    </border>
    <border>
      <left/>
      <right style="thin">
        <color rgb="FF828790"/>
      </right>
      <top/>
      <bottom style="thin">
        <color rgb="FF828790"/>
      </bottom>
      <diagonal/>
    </border>
  </borders>
  <cellStyleXfs count="18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0" fontId="8" fillId="0" borderId="0"/>
    <xf numFmtId="166" fontId="1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14" fillId="0" borderId="0" applyNumberFormat="0" applyFill="0" applyBorder="0" applyAlignment="0" applyProtection="0"/>
  </cellStyleXfs>
  <cellXfs count="153">
    <xf numFmtId="0" fontId="0" fillId="0" borderId="0" xfId="0"/>
    <xf numFmtId="0" fontId="0" fillId="2" borderId="0" xfId="0" applyFill="1"/>
    <xf numFmtId="0" fontId="2" fillId="2" borderId="0" xfId="1" applyFill="1"/>
    <xf numFmtId="0" fontId="2" fillId="2" borderId="3" xfId="1" applyFill="1" applyBorder="1"/>
    <xf numFmtId="164" fontId="2" fillId="2" borderId="3" xfId="1" applyNumberFormat="1" applyFill="1" applyBorder="1"/>
    <xf numFmtId="165" fontId="2" fillId="2" borderId="3" xfId="1" applyNumberFormat="1" applyFill="1" applyBorder="1"/>
    <xf numFmtId="0" fontId="2" fillId="2" borderId="3" xfId="1" applyFill="1" applyBorder="1" applyAlignment="1">
      <alignment horizontal="right"/>
    </xf>
    <xf numFmtId="9" fontId="2" fillId="2" borderId="1" xfId="1" applyNumberFormat="1" applyFont="1" applyFill="1" applyBorder="1"/>
    <xf numFmtId="0" fontId="10" fillId="2" borderId="0" xfId="1" applyFont="1" applyFill="1"/>
    <xf numFmtId="0" fontId="11" fillId="2" borderId="0" xfId="1" applyFont="1" applyFill="1"/>
    <xf numFmtId="1" fontId="2" fillId="4" borderId="2" xfId="1" applyNumberFormat="1" applyFill="1" applyBorder="1"/>
    <xf numFmtId="0" fontId="2" fillId="4" borderId="0" xfId="1" applyFill="1" applyBorder="1"/>
    <xf numFmtId="0" fontId="8" fillId="4" borderId="0" xfId="1" applyFont="1" applyFill="1" applyBorder="1"/>
    <xf numFmtId="0" fontId="7" fillId="4" borderId="0" xfId="1" applyFont="1" applyFill="1" applyBorder="1"/>
    <xf numFmtId="9" fontId="2" fillId="4" borderId="0" xfId="1" applyNumberFormat="1" applyFill="1" applyBorder="1"/>
    <xf numFmtId="1" fontId="9" fillId="2" borderId="4" xfId="1" applyNumberFormat="1" applyFont="1" applyFill="1" applyBorder="1"/>
    <xf numFmtId="9" fontId="2" fillId="2" borderId="4" xfId="1" applyNumberFormat="1" applyFill="1" applyBorder="1"/>
    <xf numFmtId="0" fontId="6" fillId="4" borderId="0" xfId="1" applyFont="1" applyFill="1" applyBorder="1"/>
    <xf numFmtId="0" fontId="3" fillId="4" borderId="0" xfId="1" applyFont="1" applyFill="1" applyBorder="1" applyAlignment="1">
      <alignment horizontal="right"/>
    </xf>
    <xf numFmtId="1" fontId="2" fillId="4" borderId="0" xfId="1" applyNumberFormat="1" applyFill="1" applyBorder="1"/>
    <xf numFmtId="0" fontId="3" fillId="4" borderId="0" xfId="1" applyFont="1" applyFill="1" applyBorder="1"/>
    <xf numFmtId="1" fontId="2" fillId="4" borderId="0" xfId="1" applyNumberFormat="1" applyFont="1" applyFill="1" applyBorder="1"/>
    <xf numFmtId="0" fontId="2" fillId="4" borderId="0" xfId="1" applyFill="1" applyBorder="1" applyAlignment="1"/>
    <xf numFmtId="1" fontId="2" fillId="4" borderId="0" xfId="1" applyNumberFormat="1" applyFill="1" applyBorder="1" applyAlignment="1">
      <alignment horizontal="right"/>
    </xf>
    <xf numFmtId="0" fontId="8" fillId="4" borderId="0" xfId="1" applyFont="1" applyFill="1" applyBorder="1" applyAlignment="1"/>
    <xf numFmtId="0" fontId="2" fillId="4" borderId="0" xfId="1" applyFont="1" applyFill="1" applyBorder="1"/>
    <xf numFmtId="0" fontId="6" fillId="3" borderId="12" xfId="1" applyFont="1" applyFill="1" applyBorder="1"/>
    <xf numFmtId="0" fontId="6" fillId="3" borderId="13" xfId="1" applyFont="1" applyFill="1" applyBorder="1"/>
    <xf numFmtId="0" fontId="7" fillId="3" borderId="13" xfId="1" applyFont="1" applyFill="1" applyBorder="1"/>
    <xf numFmtId="0" fontId="7" fillId="3" borderId="14" xfId="1" applyFont="1" applyFill="1" applyBorder="1"/>
    <xf numFmtId="0" fontId="2" fillId="3" borderId="13" xfId="1" applyFill="1" applyBorder="1"/>
    <xf numFmtId="0" fontId="2" fillId="3" borderId="14" xfId="1" applyFill="1" applyBorder="1"/>
    <xf numFmtId="0" fontId="6" fillId="4" borderId="15" xfId="1" applyFont="1" applyFill="1" applyBorder="1"/>
    <xf numFmtId="9" fontId="6" fillId="4" borderId="0" xfId="1" applyNumberFormat="1" applyFont="1" applyFill="1" applyBorder="1"/>
    <xf numFmtId="1" fontId="6" fillId="4" borderId="0" xfId="1" applyNumberFormat="1" applyFont="1" applyFill="1" applyBorder="1"/>
    <xf numFmtId="0" fontId="2" fillId="4" borderId="16" xfId="1" applyFill="1" applyBorder="1"/>
    <xf numFmtId="0" fontId="8" fillId="4" borderId="15" xfId="1" applyFont="1" applyFill="1" applyBorder="1"/>
    <xf numFmtId="0" fontId="2" fillId="4" borderId="15" xfId="1" applyFill="1" applyBorder="1"/>
    <xf numFmtId="1" fontId="8" fillId="4" borderId="0" xfId="1" applyNumberFormat="1" applyFont="1" applyFill="1" applyBorder="1" applyAlignment="1">
      <alignment horizontal="right"/>
    </xf>
    <xf numFmtId="0" fontId="2" fillId="4" borderId="17" xfId="1" applyFill="1" applyBorder="1"/>
    <xf numFmtId="0" fontId="2" fillId="4" borderId="18" xfId="1" applyFill="1" applyBorder="1"/>
    <xf numFmtId="9" fontId="2" fillId="4" borderId="18" xfId="1" applyNumberFormat="1" applyFill="1" applyBorder="1"/>
    <xf numFmtId="1" fontId="2" fillId="4" borderId="18" xfId="1" applyNumberFormat="1" applyFill="1" applyBorder="1"/>
    <xf numFmtId="0" fontId="2" fillId="4" borderId="19" xfId="1" applyFill="1" applyBorder="1"/>
    <xf numFmtId="0" fontId="4" fillId="4" borderId="0" xfId="2" applyFill="1" applyBorder="1" applyAlignment="1" applyProtection="1"/>
    <xf numFmtId="0" fontId="3" fillId="4" borderId="15" xfId="1" applyFont="1" applyFill="1" applyBorder="1"/>
    <xf numFmtId="0" fontId="2" fillId="4" borderId="15" xfId="1" applyFill="1" applyBorder="1" applyAlignment="1">
      <alignment horizontal="left"/>
    </xf>
    <xf numFmtId="0" fontId="2" fillId="4" borderId="17" xfId="1" applyFill="1" applyBorder="1" applyAlignment="1">
      <alignment horizontal="left"/>
    </xf>
    <xf numFmtId="0" fontId="6" fillId="3" borderId="20" xfId="1" applyFont="1" applyFill="1" applyBorder="1"/>
    <xf numFmtId="0" fontId="6" fillId="3" borderId="21" xfId="1" applyFont="1" applyFill="1" applyBorder="1"/>
    <xf numFmtId="0" fontId="6" fillId="3" borderId="22" xfId="1" applyFont="1" applyFill="1" applyBorder="1"/>
    <xf numFmtId="0" fontId="12" fillId="4" borderId="15" xfId="2" applyFont="1" applyFill="1" applyBorder="1" applyAlignment="1" applyProtection="1"/>
    <xf numFmtId="0" fontId="7" fillId="4" borderId="16" xfId="1" applyFont="1" applyFill="1" applyBorder="1"/>
    <xf numFmtId="0" fontId="2" fillId="4" borderId="15" xfId="1" applyFill="1" applyBorder="1" applyAlignment="1"/>
    <xf numFmtId="0" fontId="8" fillId="4" borderId="15" xfId="1" applyFont="1" applyFill="1" applyBorder="1" applyAlignment="1"/>
    <xf numFmtId="0" fontId="2" fillId="4" borderId="17" xfId="1" applyFill="1" applyBorder="1" applyAlignment="1"/>
    <xf numFmtId="0" fontId="2" fillId="4" borderId="18" xfId="1" applyFill="1" applyBorder="1" applyAlignment="1"/>
    <xf numFmtId="0" fontId="2" fillId="4" borderId="18" xfId="1" applyFill="1" applyBorder="1" applyAlignment="1">
      <alignment horizontal="right"/>
    </xf>
    <xf numFmtId="0" fontId="2" fillId="4" borderId="18" xfId="1" applyFont="1" applyFill="1" applyBorder="1"/>
    <xf numFmtId="0" fontId="2" fillId="4" borderId="19" xfId="1" applyFont="1" applyFill="1" applyBorder="1"/>
    <xf numFmtId="1" fontId="2" fillId="4" borderId="0" xfId="1" applyNumberFormat="1" applyFill="1" applyBorder="1"/>
    <xf numFmtId="0" fontId="2" fillId="2" borderId="0" xfId="1" applyFill="1"/>
    <xf numFmtId="0" fontId="3" fillId="2" borderId="0" xfId="1" applyFont="1" applyFill="1"/>
    <xf numFmtId="0" fontId="6" fillId="3" borderId="0" xfId="1" applyFont="1" applyFill="1" applyBorder="1"/>
    <xf numFmtId="9" fontId="2" fillId="2" borderId="0" xfId="1" applyNumberFormat="1" applyFill="1"/>
    <xf numFmtId="1" fontId="2" fillId="2" borderId="0" xfId="1" applyNumberFormat="1" applyFill="1"/>
    <xf numFmtId="0" fontId="10" fillId="2" borderId="0" xfId="1" applyFont="1" applyFill="1"/>
    <xf numFmtId="0" fontId="2" fillId="4" borderId="0" xfId="1" applyFill="1" applyBorder="1"/>
    <xf numFmtId="1" fontId="2" fillId="4" borderId="0" xfId="1" applyNumberFormat="1" applyFill="1" applyBorder="1" applyAlignment="1">
      <alignment horizontal="left"/>
    </xf>
    <xf numFmtId="9" fontId="3" fillId="4" borderId="0" xfId="1" applyNumberFormat="1" applyFont="1" applyFill="1" applyBorder="1" applyAlignment="1">
      <alignment horizontal="left"/>
    </xf>
    <xf numFmtId="0" fontId="2" fillId="4" borderId="0" xfId="1" applyFill="1" applyBorder="1" applyAlignment="1">
      <alignment horizontal="center"/>
    </xf>
    <xf numFmtId="9" fontId="2" fillId="4" borderId="0" xfId="1" applyNumberFormat="1" applyFill="1" applyBorder="1" applyAlignment="1">
      <alignment horizontal="left"/>
    </xf>
    <xf numFmtId="0" fontId="8" fillId="4" borderId="0" xfId="1" applyFont="1" applyFill="1" applyBorder="1"/>
    <xf numFmtId="1" fontId="8" fillId="4" borderId="0" xfId="1" applyNumberFormat="1" applyFont="1" applyFill="1" applyBorder="1" applyAlignment="1">
      <alignment horizontal="left"/>
    </xf>
    <xf numFmtId="0" fontId="2" fillId="2" borderId="4" xfId="1" applyFill="1" applyBorder="1"/>
    <xf numFmtId="0" fontId="3" fillId="4" borderId="0" xfId="1" applyNumberFormat="1" applyFont="1" applyFill="1" applyBorder="1" applyAlignment="1">
      <alignment horizontal="left"/>
    </xf>
    <xf numFmtId="0" fontId="3" fillId="4" borderId="5" xfId="1" applyNumberFormat="1" applyFont="1" applyFill="1" applyBorder="1" applyAlignment="1">
      <alignment horizontal="left"/>
    </xf>
    <xf numFmtId="0" fontId="2" fillId="4" borderId="5" xfId="1" applyFill="1" applyBorder="1"/>
    <xf numFmtId="1" fontId="2" fillId="4" borderId="5" xfId="1" applyNumberFormat="1" applyFill="1" applyBorder="1" applyAlignment="1">
      <alignment horizontal="left"/>
    </xf>
    <xf numFmtId="0" fontId="5" fillId="4" borderId="0" xfId="1" applyFont="1" applyFill="1" applyBorder="1"/>
    <xf numFmtId="0" fontId="2" fillId="3" borderId="0" xfId="1" applyFill="1" applyBorder="1"/>
    <xf numFmtId="0" fontId="2" fillId="2" borderId="7" xfId="1" applyFill="1" applyBorder="1"/>
    <xf numFmtId="0" fontId="3" fillId="4" borderId="6" xfId="1" applyNumberFormat="1" applyFont="1" applyFill="1" applyBorder="1" applyAlignment="1">
      <alignment horizontal="left"/>
    </xf>
    <xf numFmtId="0" fontId="2" fillId="4" borderId="6" xfId="1" applyFill="1" applyBorder="1"/>
    <xf numFmtId="1" fontId="2" fillId="4" borderId="6" xfId="1" applyNumberFormat="1" applyFill="1" applyBorder="1" applyAlignment="1">
      <alignment horizontal="left"/>
    </xf>
    <xf numFmtId="0" fontId="2" fillId="4" borderId="8" xfId="1" applyFill="1" applyBorder="1" applyAlignment="1">
      <alignment horizontal="center"/>
    </xf>
    <xf numFmtId="0" fontId="2" fillId="4" borderId="9" xfId="1" applyFill="1" applyBorder="1" applyAlignment="1">
      <alignment horizontal="center"/>
    </xf>
    <xf numFmtId="0" fontId="2" fillId="4" borderId="10" xfId="1" applyFill="1" applyBorder="1" applyAlignment="1">
      <alignment horizontal="center"/>
    </xf>
    <xf numFmtId="0" fontId="2" fillId="4" borderId="0" xfId="1" applyNumberFormat="1" applyFill="1" applyBorder="1" applyAlignment="1">
      <alignment horizontal="left"/>
    </xf>
    <xf numFmtId="165" fontId="2" fillId="4" borderId="0" xfId="1" applyNumberFormat="1" applyFill="1" applyBorder="1" applyAlignment="1">
      <alignment horizontal="left"/>
    </xf>
    <xf numFmtId="165" fontId="8" fillId="4" borderId="0" xfId="3" applyNumberFormat="1" applyFont="1" applyFill="1" applyBorder="1" applyAlignment="1">
      <alignment horizontal="left"/>
    </xf>
    <xf numFmtId="0" fontId="6" fillId="3" borderId="12" xfId="1" applyFont="1" applyFill="1" applyBorder="1"/>
    <xf numFmtId="0" fontId="6" fillId="3" borderId="13" xfId="1" applyFont="1" applyFill="1" applyBorder="1"/>
    <xf numFmtId="0" fontId="2" fillId="4" borderId="16" xfId="1" applyFill="1" applyBorder="1"/>
    <xf numFmtId="0" fontId="8" fillId="4" borderId="15" xfId="1" applyFont="1" applyFill="1" applyBorder="1"/>
    <xf numFmtId="0" fontId="2" fillId="4" borderId="18" xfId="1" applyFill="1" applyBorder="1"/>
    <xf numFmtId="0" fontId="2" fillId="4" borderId="19" xfId="1" applyFill="1" applyBorder="1"/>
    <xf numFmtId="0" fontId="6" fillId="3" borderId="13" xfId="1" applyFont="1" applyFill="1" applyBorder="1" applyAlignment="1">
      <alignment horizontal="left"/>
    </xf>
    <xf numFmtId="0" fontId="6" fillId="3" borderId="14" xfId="1" applyFont="1" applyFill="1" applyBorder="1" applyAlignment="1">
      <alignment horizontal="left"/>
    </xf>
    <xf numFmtId="0" fontId="3" fillId="4" borderId="15" xfId="1" applyNumberFormat="1" applyFont="1" applyFill="1" applyBorder="1" applyAlignment="1">
      <alignment horizontal="center"/>
    </xf>
    <xf numFmtId="0" fontId="3" fillId="4" borderId="23" xfId="1" applyNumberFormat="1" applyFont="1" applyFill="1" applyBorder="1" applyAlignment="1">
      <alignment horizontal="center"/>
    </xf>
    <xf numFmtId="9" fontId="3" fillId="4" borderId="16" xfId="1" applyNumberFormat="1" applyFont="1" applyFill="1" applyBorder="1" applyAlignment="1">
      <alignment horizontal="left"/>
    </xf>
    <xf numFmtId="0" fontId="3" fillId="4" borderId="24" xfId="1" applyNumberFormat="1" applyFont="1" applyFill="1" applyBorder="1" applyAlignment="1">
      <alignment horizontal="center"/>
    </xf>
    <xf numFmtId="0" fontId="2" fillId="4" borderId="15" xfId="1" applyNumberFormat="1" applyFill="1" applyBorder="1" applyAlignment="1">
      <alignment horizontal="center"/>
    </xf>
    <xf numFmtId="0" fontId="6" fillId="3" borderId="15" xfId="1" applyFont="1" applyFill="1" applyBorder="1"/>
    <xf numFmtId="0" fontId="6" fillId="3" borderId="16" xfId="1" applyFont="1" applyFill="1" applyBorder="1"/>
    <xf numFmtId="1" fontId="8" fillId="4" borderId="16" xfId="1" applyNumberFormat="1" applyFont="1" applyFill="1" applyBorder="1" applyAlignment="1">
      <alignment horizontal="left"/>
    </xf>
    <xf numFmtId="165" fontId="8" fillId="4" borderId="16" xfId="3" applyNumberFormat="1" applyFont="1" applyFill="1" applyBorder="1" applyAlignment="1">
      <alignment horizontal="left"/>
    </xf>
    <xf numFmtId="165" fontId="2" fillId="4" borderId="16" xfId="1" applyNumberFormat="1" applyFill="1" applyBorder="1" applyAlignment="1">
      <alignment horizontal="left"/>
    </xf>
    <xf numFmtId="0" fontId="5" fillId="4" borderId="17" xfId="1" applyFont="1" applyFill="1" applyBorder="1"/>
    <xf numFmtId="0" fontId="5" fillId="4" borderId="18" xfId="1" applyFont="1" applyFill="1" applyBorder="1"/>
    <xf numFmtId="0" fontId="6" fillId="4" borderId="25" xfId="1" applyFont="1" applyFill="1" applyBorder="1"/>
    <xf numFmtId="0" fontId="6" fillId="4" borderId="26" xfId="1" applyFont="1" applyFill="1" applyBorder="1"/>
    <xf numFmtId="0" fontId="6" fillId="4" borderId="26" xfId="1" applyFont="1" applyFill="1" applyBorder="1" applyAlignment="1">
      <alignment horizontal="left"/>
    </xf>
    <xf numFmtId="0" fontId="6" fillId="4" borderId="27" xfId="1" applyFont="1" applyFill="1" applyBorder="1" applyAlignment="1">
      <alignment horizontal="left"/>
    </xf>
    <xf numFmtId="0" fontId="8" fillId="0" borderId="0" xfId="5"/>
    <xf numFmtId="0" fontId="8" fillId="0" borderId="0" xfId="5" applyFont="1"/>
    <xf numFmtId="0" fontId="8" fillId="0" borderId="0" xfId="5" quotePrefix="1" applyFont="1"/>
    <xf numFmtId="2" fontId="8" fillId="0" borderId="0" xfId="5" applyNumberFormat="1"/>
    <xf numFmtId="2" fontId="8" fillId="0" borderId="0" xfId="5" applyNumberFormat="1" applyFont="1"/>
    <xf numFmtId="0" fontId="9" fillId="2" borderId="28" xfId="5" applyFont="1" applyFill="1" applyBorder="1"/>
    <xf numFmtId="0" fontId="0" fillId="2" borderId="28" xfId="0" applyFill="1" applyBorder="1"/>
    <xf numFmtId="1" fontId="16" fillId="4" borderId="6" xfId="0" applyNumberFormat="1" applyFont="1" applyFill="1" applyBorder="1" applyAlignment="1">
      <alignment horizontal="left"/>
    </xf>
    <xf numFmtId="1" fontId="8" fillId="4" borderId="0" xfId="12" applyNumberFormat="1" applyFill="1" applyBorder="1" applyAlignment="1">
      <alignment horizontal="left"/>
    </xf>
    <xf numFmtId="0" fontId="8" fillId="4" borderId="11" xfId="1" applyFont="1" applyFill="1" applyBorder="1"/>
    <xf numFmtId="1" fontId="16" fillId="4" borderId="5" xfId="0" applyNumberFormat="1" applyFont="1" applyFill="1" applyBorder="1" applyAlignment="1">
      <alignment horizontal="left"/>
    </xf>
    <xf numFmtId="0" fontId="8" fillId="4" borderId="5" xfId="1" applyFont="1" applyFill="1" applyBorder="1"/>
    <xf numFmtId="164" fontId="2" fillId="4" borderId="0" xfId="1" applyNumberFormat="1" applyFill="1" applyBorder="1"/>
    <xf numFmtId="0" fontId="0" fillId="4" borderId="0" xfId="0" applyFill="1"/>
    <xf numFmtId="1" fontId="9" fillId="4" borderId="0" xfId="1" applyNumberFormat="1" applyFont="1" applyFill="1" applyBorder="1"/>
    <xf numFmtId="0" fontId="8" fillId="2" borderId="0" xfId="1" applyFont="1" applyFill="1" applyBorder="1"/>
    <xf numFmtId="0" fontId="0" fillId="2" borderId="0" xfId="0" applyFill="1" applyBorder="1"/>
    <xf numFmtId="165" fontId="2" fillId="4" borderId="0" xfId="1" applyNumberFormat="1" applyFill="1" applyBorder="1"/>
    <xf numFmtId="0" fontId="2" fillId="4" borderId="0" xfId="1" applyFill="1" applyBorder="1" applyAlignment="1">
      <alignment horizontal="right"/>
    </xf>
    <xf numFmtId="164" fontId="2" fillId="4" borderId="31" xfId="1" applyNumberFormat="1" applyFill="1" applyBorder="1"/>
    <xf numFmtId="0" fontId="0" fillId="0" borderId="0" xfId="0" applyBorder="1"/>
    <xf numFmtId="0" fontId="8" fillId="0" borderId="0" xfId="5" applyFont="1" applyFill="1"/>
    <xf numFmtId="0" fontId="16" fillId="0" borderId="0" xfId="0" applyFont="1"/>
    <xf numFmtId="0" fontId="2" fillId="2" borderId="29" xfId="1" applyFill="1" applyBorder="1"/>
    <xf numFmtId="0" fontId="2" fillId="2" borderId="29" xfId="1" applyFill="1" applyBorder="1"/>
    <xf numFmtId="0" fontId="2" fillId="2" borderId="30" xfId="1" applyFill="1" applyBorder="1"/>
    <xf numFmtId="0" fontId="8" fillId="2" borderId="29" xfId="1" applyFont="1" applyFill="1" applyBorder="1"/>
    <xf numFmtId="0" fontId="0" fillId="0" borderId="28" xfId="0" applyBorder="1"/>
    <xf numFmtId="0" fontId="16" fillId="0" borderId="0" xfId="0" applyFont="1" applyBorder="1"/>
    <xf numFmtId="2" fontId="8" fillId="0" borderId="28" xfId="5" applyNumberFormat="1" applyBorder="1"/>
    <xf numFmtId="1" fontId="8" fillId="4" borderId="16" xfId="12" applyNumberFormat="1" applyFill="1" applyBorder="1" applyAlignment="1">
      <alignment horizontal="left"/>
    </xf>
    <xf numFmtId="1" fontId="16" fillId="4" borderId="0" xfId="0" applyNumberFormat="1" applyFont="1" applyFill="1" applyBorder="1" applyAlignment="1">
      <alignment horizontal="left"/>
    </xf>
    <xf numFmtId="1" fontId="16" fillId="4" borderId="11" xfId="0" applyNumberFormat="1" applyFont="1" applyFill="1" applyBorder="1" applyAlignment="1">
      <alignment horizontal="left"/>
    </xf>
    <xf numFmtId="1" fontId="16" fillId="4" borderId="32" xfId="0" applyNumberFormat="1" applyFont="1" applyFill="1" applyBorder="1" applyAlignment="1">
      <alignment horizontal="left"/>
    </xf>
    <xf numFmtId="1" fontId="16" fillId="4" borderId="33" xfId="0" applyNumberFormat="1" applyFont="1" applyFill="1" applyBorder="1" applyAlignment="1">
      <alignment horizontal="left"/>
    </xf>
    <xf numFmtId="1" fontId="8" fillId="4" borderId="0" xfId="12" applyNumberFormat="1" applyFill="1" applyBorder="1"/>
    <xf numFmtId="1" fontId="8" fillId="4" borderId="0" xfId="12" applyNumberFormat="1" applyFont="1" applyFill="1" applyBorder="1"/>
    <xf numFmtId="1" fontId="8" fillId="4" borderId="0" xfId="12" applyNumberFormat="1" applyFill="1" applyBorder="1" applyAlignment="1">
      <alignment horizontal="right"/>
    </xf>
  </cellXfs>
  <cellStyles count="18">
    <cellStyle name="Comma 2" xfId="9"/>
    <cellStyle name="Currency 2" xfId="11"/>
    <cellStyle name="Hyperlink" xfId="2" builtinId="8"/>
    <cellStyle name="Hyperlink 2" xfId="6"/>
    <cellStyle name="Hyperlink 2 2" xfId="8"/>
    <cellStyle name="Hyperlink 3" xfId="14"/>
    <cellStyle name="Hyperlink 4" xfId="17"/>
    <cellStyle name="Hyperlink 5" xfId="7"/>
    <cellStyle name="Normal" xfId="0" builtinId="0"/>
    <cellStyle name="Normal 2" xfId="1"/>
    <cellStyle name="Normal 2 2" xfId="12"/>
    <cellStyle name="Normal 3" xfId="5"/>
    <cellStyle name="Normal 3 2" xfId="16"/>
    <cellStyle name="Normal 4" xfId="15"/>
    <cellStyle name="Percent 2" xfId="3"/>
    <cellStyle name="Percent 2 2" xfId="13"/>
    <cellStyle name="Percent 3" xfId="4"/>
    <cellStyle name="Standaard_DB" xfId="10"/>
  </cellStyles>
  <dxfs count="0"/>
  <tableStyles count="0" defaultTableStyle="TableStyleMedium2" defaultPivotStyle="PivotStyleLight16"/>
  <colors>
    <mruColors>
      <color rgb="FF82879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.wikipedia.org/wiki/Basal_metabolic_rate" TargetMode="External"/><Relationship Id="rId2" Type="http://schemas.openxmlformats.org/officeDocument/2006/relationships/hyperlink" Target="https://en.wikipedia.org/wiki/Harris%E2%80%93Benedict_equation" TargetMode="External"/><Relationship Id="rId1" Type="http://schemas.openxmlformats.org/officeDocument/2006/relationships/hyperlink" Target="http://krachttraining.info/voedingsschema-excel-sheet-gratis-download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103"/>
  <sheetViews>
    <sheetView topLeftCell="A58" zoomScale="85" zoomScaleNormal="85" workbookViewId="0">
      <selection activeCell="B4" sqref="B4"/>
    </sheetView>
  </sheetViews>
  <sheetFormatPr defaultRowHeight="15" x14ac:dyDescent="0.25"/>
  <cols>
    <col min="1" max="1" width="9.140625" style="1"/>
    <col min="2" max="2" width="17.85546875" style="1" customWidth="1"/>
    <col min="3" max="6" width="9.140625" style="1"/>
    <col min="7" max="7" width="13" style="1" customWidth="1"/>
    <col min="8" max="16384" width="9.140625" style="1"/>
  </cols>
  <sheetData>
    <row r="2" spans="2:26" ht="20.25" x14ac:dyDescent="0.3">
      <c r="B2" s="8" t="s">
        <v>0</v>
      </c>
      <c r="C2" s="2"/>
      <c r="D2" s="2"/>
      <c r="E2" s="61"/>
      <c r="F2" s="61"/>
      <c r="H2" s="2"/>
      <c r="I2" s="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4" spans="2:26" x14ac:dyDescent="0.25">
      <c r="B4" s="26" t="s">
        <v>1</v>
      </c>
      <c r="C4" s="27"/>
      <c r="D4" s="27" t="s">
        <v>2</v>
      </c>
      <c r="E4" s="92"/>
      <c r="F4" s="28"/>
      <c r="G4" s="28"/>
      <c r="H4" s="27" t="s">
        <v>3</v>
      </c>
      <c r="I4" s="27"/>
      <c r="J4" s="28"/>
      <c r="K4" s="28"/>
      <c r="L4" s="27" t="s">
        <v>4</v>
      </c>
      <c r="M4" s="28"/>
      <c r="N4" s="28"/>
      <c r="O4" s="28"/>
      <c r="P4" s="27" t="s">
        <v>5</v>
      </c>
      <c r="Q4" s="29"/>
      <c r="R4" s="2"/>
      <c r="S4" s="26" t="s">
        <v>6</v>
      </c>
      <c r="T4" s="28"/>
      <c r="U4" s="28"/>
      <c r="V4" s="28"/>
      <c r="W4" s="28"/>
      <c r="X4" s="28"/>
      <c r="Y4" s="29"/>
    </row>
    <row r="5" spans="2:26" x14ac:dyDescent="0.25">
      <c r="B5" s="32"/>
      <c r="C5" s="17"/>
      <c r="D5" s="17"/>
      <c r="E5" s="17"/>
      <c r="F5" s="13"/>
      <c r="G5" s="13"/>
      <c r="H5" s="17"/>
      <c r="I5" s="17"/>
      <c r="J5" s="13"/>
      <c r="K5" s="13"/>
      <c r="L5" s="12" t="s">
        <v>7</v>
      </c>
      <c r="M5" s="12"/>
      <c r="N5" s="12" t="s">
        <v>8</v>
      </c>
      <c r="O5" s="13"/>
      <c r="P5" s="12" t="s">
        <v>9</v>
      </c>
      <c r="Q5" s="52"/>
      <c r="R5" s="2"/>
      <c r="S5" s="45"/>
      <c r="T5" s="11"/>
      <c r="U5" s="11"/>
      <c r="V5" s="11"/>
      <c r="W5" s="11"/>
      <c r="X5" s="11"/>
      <c r="Y5" s="35"/>
    </row>
    <row r="6" spans="2:26" x14ac:dyDescent="0.25">
      <c r="B6" s="37" t="s">
        <v>10</v>
      </c>
      <c r="C6" s="11"/>
      <c r="D6" s="3">
        <v>25</v>
      </c>
      <c r="E6" s="67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35"/>
      <c r="R6" s="2"/>
      <c r="S6" s="46">
        <v>1.2</v>
      </c>
      <c r="T6" s="11" t="s">
        <v>11</v>
      </c>
      <c r="U6" s="11"/>
      <c r="V6" s="11"/>
      <c r="W6" s="11"/>
      <c r="X6" s="11"/>
      <c r="Y6" s="35"/>
    </row>
    <row r="7" spans="2:26" x14ac:dyDescent="0.25">
      <c r="B7" s="37" t="s">
        <v>12</v>
      </c>
      <c r="C7" s="11"/>
      <c r="D7" s="3">
        <v>185</v>
      </c>
      <c r="E7" s="67"/>
      <c r="F7" s="11"/>
      <c r="G7" s="11"/>
      <c r="H7" s="11" t="s">
        <v>13</v>
      </c>
      <c r="I7" s="11"/>
      <c r="J7" s="18"/>
      <c r="K7" s="18"/>
      <c r="L7" s="150">
        <f>88.362+(13.397*D8)+(4.799*D7)-(5.677*D6)</f>
        <v>2173.9520000000002</v>
      </c>
      <c r="M7" s="11" t="s">
        <v>14</v>
      </c>
      <c r="N7" s="19">
        <f>447.593+((9.247*D8)+(3.098*D7)-(4.33*D6))</f>
        <v>1837.173</v>
      </c>
      <c r="O7" s="11" t="s">
        <v>14</v>
      </c>
      <c r="P7" s="19">
        <f>370+(21.6*D10)</f>
        <v>2141.1999999999998</v>
      </c>
      <c r="Q7" s="35" t="s">
        <v>14</v>
      </c>
      <c r="R7" s="2"/>
      <c r="S7" s="46">
        <v>1.375</v>
      </c>
      <c r="T7" s="11" t="s">
        <v>15</v>
      </c>
      <c r="U7" s="11"/>
      <c r="V7" s="11"/>
      <c r="W7" s="11"/>
      <c r="X7" s="11"/>
      <c r="Y7" s="35"/>
    </row>
    <row r="8" spans="2:26" x14ac:dyDescent="0.25">
      <c r="B8" s="37" t="s">
        <v>16</v>
      </c>
      <c r="C8" s="11"/>
      <c r="D8" s="4">
        <v>100</v>
      </c>
      <c r="E8" s="127"/>
      <c r="F8" s="11"/>
      <c r="G8" s="11"/>
      <c r="H8" s="11" t="s">
        <v>17</v>
      </c>
      <c r="I8" s="11"/>
      <c r="J8" s="20"/>
      <c r="K8" s="20"/>
      <c r="L8" s="150">
        <f>L7*$D$11</f>
        <v>3369.6256000000003</v>
      </c>
      <c r="M8" s="11" t="s">
        <v>14</v>
      </c>
      <c r="N8" s="19">
        <f>N7*$D$11</f>
        <v>2847.6181500000002</v>
      </c>
      <c r="O8" s="11" t="s">
        <v>14</v>
      </c>
      <c r="P8" s="19">
        <f>P7*$D$11</f>
        <v>3318.8599999999997</v>
      </c>
      <c r="Q8" s="35" t="s">
        <v>14</v>
      </c>
      <c r="R8" s="2"/>
      <c r="S8" s="46">
        <v>1.55</v>
      </c>
      <c r="T8" s="11" t="s">
        <v>18</v>
      </c>
      <c r="U8" s="11"/>
      <c r="V8" s="11"/>
      <c r="W8" s="11"/>
      <c r="X8" s="11"/>
      <c r="Y8" s="35"/>
    </row>
    <row r="9" spans="2:26" x14ac:dyDescent="0.25">
      <c r="B9" s="53" t="s">
        <v>19</v>
      </c>
      <c r="C9" s="22"/>
      <c r="D9" s="5">
        <v>0.18</v>
      </c>
      <c r="E9" s="132"/>
      <c r="F9" s="11"/>
      <c r="G9" s="11"/>
      <c r="H9" s="12" t="s">
        <v>20</v>
      </c>
      <c r="I9" s="11"/>
      <c r="J9" s="11"/>
      <c r="K9" s="11"/>
      <c r="L9" s="152">
        <f>L8*0.9</f>
        <v>3032.6630400000004</v>
      </c>
      <c r="M9" s="11" t="s">
        <v>14</v>
      </c>
      <c r="N9" s="23">
        <f>N8*0.9</f>
        <v>2562.8563350000004</v>
      </c>
      <c r="O9" s="11" t="s">
        <v>14</v>
      </c>
      <c r="P9" s="23">
        <f>P8*0.9</f>
        <v>2986.9739999999997</v>
      </c>
      <c r="Q9" s="35" t="s">
        <v>14</v>
      </c>
      <c r="R9" s="2"/>
      <c r="S9" s="46">
        <v>1.7250000000000001</v>
      </c>
      <c r="T9" s="12" t="s">
        <v>21</v>
      </c>
      <c r="U9" s="11"/>
      <c r="V9" s="11"/>
      <c r="W9" s="11"/>
      <c r="X9" s="11"/>
      <c r="Y9" s="35"/>
    </row>
    <row r="10" spans="2:26" x14ac:dyDescent="0.25">
      <c r="B10" s="54" t="s">
        <v>22</v>
      </c>
      <c r="C10" s="22"/>
      <c r="D10" s="134">
        <f>D8*(1-D9)</f>
        <v>82</v>
      </c>
      <c r="E10" s="127"/>
      <c r="F10" s="11"/>
      <c r="G10" s="11"/>
      <c r="H10" s="12" t="s">
        <v>23</v>
      </c>
      <c r="I10" s="11"/>
      <c r="J10" s="11"/>
      <c r="K10" s="11"/>
      <c r="L10" s="150">
        <f>L8*1.1</f>
        <v>3706.5881600000007</v>
      </c>
      <c r="M10" s="11" t="s">
        <v>14</v>
      </c>
      <c r="N10" s="19">
        <f>N8*1.1</f>
        <v>3132.3799650000005</v>
      </c>
      <c r="O10" s="11" t="s">
        <v>14</v>
      </c>
      <c r="P10" s="19">
        <f>P8*1.1</f>
        <v>3650.7460000000001</v>
      </c>
      <c r="Q10" s="35" t="s">
        <v>14</v>
      </c>
      <c r="R10" s="2"/>
      <c r="S10" s="46">
        <v>1.9</v>
      </c>
      <c r="T10" s="11" t="s">
        <v>24</v>
      </c>
      <c r="U10" s="11"/>
      <c r="V10" s="11"/>
      <c r="W10" s="11"/>
      <c r="X10" s="11"/>
      <c r="Y10" s="35"/>
    </row>
    <row r="11" spans="2:26" x14ac:dyDescent="0.25">
      <c r="B11" s="54" t="s">
        <v>25</v>
      </c>
      <c r="C11" s="24"/>
      <c r="D11" s="6">
        <v>1.55</v>
      </c>
      <c r="E11" s="133"/>
      <c r="F11" s="11"/>
      <c r="G11" s="11"/>
      <c r="H11" s="12" t="s">
        <v>26</v>
      </c>
      <c r="I11" s="25"/>
      <c r="J11" s="25"/>
      <c r="K11" s="7">
        <v>1.2</v>
      </c>
      <c r="L11" s="151">
        <f>L8*$K$11</f>
        <v>4043.5507200000002</v>
      </c>
      <c r="M11" s="12" t="s">
        <v>14</v>
      </c>
      <c r="N11" s="21">
        <f>N8*$K$11</f>
        <v>3417.1417800000004</v>
      </c>
      <c r="O11" s="12" t="s">
        <v>14</v>
      </c>
      <c r="P11" s="21">
        <f>P8*$K$11</f>
        <v>3982.6319999999996</v>
      </c>
      <c r="Q11" s="35" t="s">
        <v>14</v>
      </c>
      <c r="R11" s="2"/>
      <c r="S11" s="46"/>
      <c r="T11" s="12" t="s">
        <v>27</v>
      </c>
      <c r="U11" s="11"/>
      <c r="V11" s="11"/>
      <c r="W11" s="11"/>
      <c r="X11" s="11"/>
      <c r="Y11" s="35"/>
    </row>
    <row r="12" spans="2:26" x14ac:dyDescent="0.25">
      <c r="B12" s="55"/>
      <c r="C12" s="56"/>
      <c r="D12" s="56"/>
      <c r="E12" s="56"/>
      <c r="F12" s="57"/>
      <c r="G12" s="57"/>
      <c r="H12" s="40"/>
      <c r="I12" s="58"/>
      <c r="J12" s="58"/>
      <c r="K12" s="58"/>
      <c r="L12" s="58"/>
      <c r="M12" s="58"/>
      <c r="N12" s="58"/>
      <c r="O12" s="58"/>
      <c r="P12" s="58"/>
      <c r="Q12" s="59"/>
      <c r="R12" s="2"/>
      <c r="S12" s="47"/>
      <c r="T12" s="40"/>
      <c r="U12" s="40"/>
      <c r="V12" s="40"/>
      <c r="W12" s="40"/>
      <c r="X12" s="40"/>
      <c r="Y12" s="43"/>
    </row>
    <row r="14" spans="2:26" ht="20.25" x14ac:dyDescent="0.3">
      <c r="B14" s="8" t="s">
        <v>28</v>
      </c>
      <c r="C14" s="2"/>
      <c r="D14" s="2"/>
      <c r="E14" s="61"/>
      <c r="G14" s="2"/>
      <c r="H14" s="9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6" spans="2:26" x14ac:dyDescent="0.25">
      <c r="B16" s="26" t="s">
        <v>29</v>
      </c>
      <c r="C16" s="27"/>
      <c r="D16" s="27" t="s">
        <v>2</v>
      </c>
      <c r="E16" s="92"/>
      <c r="F16" s="30"/>
      <c r="G16" s="30"/>
      <c r="H16" s="27" t="s">
        <v>14</v>
      </c>
      <c r="I16" s="27" t="s">
        <v>30</v>
      </c>
      <c r="J16" s="27"/>
      <c r="K16" s="28"/>
      <c r="L16" s="28"/>
      <c r="M16" s="30"/>
      <c r="N16" s="30"/>
      <c r="O16" s="30"/>
      <c r="P16" s="30"/>
      <c r="Q16" s="31"/>
      <c r="R16" s="2"/>
      <c r="S16" s="48" t="s">
        <v>31</v>
      </c>
      <c r="T16" s="49"/>
      <c r="U16" s="49"/>
      <c r="V16" s="49"/>
      <c r="W16" s="49"/>
      <c r="X16" s="49"/>
      <c r="Y16" s="50"/>
    </row>
    <row r="17" spans="2:26" x14ac:dyDescent="0.25">
      <c r="B17" s="32"/>
      <c r="C17" s="17"/>
      <c r="D17" s="33"/>
      <c r="E17" s="33"/>
      <c r="F17" s="34"/>
      <c r="G17" s="34"/>
      <c r="H17" s="17"/>
      <c r="I17" s="17"/>
      <c r="J17" s="17"/>
      <c r="K17" s="13"/>
      <c r="L17" s="13"/>
      <c r="M17" s="11"/>
      <c r="N17" s="11"/>
      <c r="O17" s="11"/>
      <c r="P17" s="11"/>
      <c r="Q17" s="35"/>
      <c r="R17" s="2"/>
      <c r="S17" s="37"/>
      <c r="T17" s="11"/>
      <c r="U17" s="11"/>
      <c r="V17" s="11"/>
      <c r="W17" s="11"/>
      <c r="X17" s="11"/>
      <c r="Y17" s="35"/>
    </row>
    <row r="18" spans="2:26" x14ac:dyDescent="0.25">
      <c r="B18" s="36" t="s">
        <v>32</v>
      </c>
      <c r="C18" s="17"/>
      <c r="D18" s="15">
        <v>3651</v>
      </c>
      <c r="E18" s="128"/>
      <c r="F18" s="34"/>
      <c r="G18" s="34"/>
      <c r="H18" s="17"/>
      <c r="I18" s="17"/>
      <c r="J18" s="17"/>
      <c r="K18" s="13"/>
      <c r="L18" s="13"/>
      <c r="M18" s="11"/>
      <c r="N18" s="11"/>
      <c r="O18" s="11"/>
      <c r="P18" s="11"/>
      <c r="Q18" s="35"/>
      <c r="R18" s="2"/>
      <c r="S18" s="51" t="s">
        <v>33</v>
      </c>
      <c r="T18" s="11"/>
      <c r="U18" s="11"/>
      <c r="V18" s="11"/>
      <c r="W18" s="44"/>
      <c r="X18" s="11"/>
      <c r="Y18" s="35"/>
    </row>
    <row r="19" spans="2:26" x14ac:dyDescent="0.25">
      <c r="B19" s="36" t="s">
        <v>34</v>
      </c>
      <c r="C19" s="11"/>
      <c r="D19" s="16">
        <v>0.5</v>
      </c>
      <c r="E19" s="129"/>
      <c r="F19" s="11"/>
      <c r="G19" s="11"/>
      <c r="H19" s="60">
        <f>$D$18*D19</f>
        <v>1825.5</v>
      </c>
      <c r="I19" s="60">
        <f>H19/4</f>
        <v>456.375</v>
      </c>
      <c r="J19" s="19"/>
      <c r="K19" s="11"/>
      <c r="L19" s="11"/>
      <c r="M19" s="11"/>
      <c r="N19" s="11"/>
      <c r="O19" s="11"/>
      <c r="P19" s="11"/>
      <c r="Q19" s="35"/>
      <c r="R19" s="2"/>
      <c r="S19" s="51" t="s">
        <v>35</v>
      </c>
      <c r="T19" s="11"/>
      <c r="U19" s="11"/>
      <c r="V19" s="11"/>
      <c r="W19" s="44"/>
      <c r="X19" s="11"/>
      <c r="Y19" s="35"/>
    </row>
    <row r="20" spans="2:26" x14ac:dyDescent="0.25">
      <c r="B20" s="37" t="s">
        <v>36</v>
      </c>
      <c r="C20" s="11"/>
      <c r="D20" s="16">
        <v>0.3</v>
      </c>
      <c r="E20" s="14"/>
      <c r="F20" s="11"/>
      <c r="G20" s="11"/>
      <c r="H20" s="60">
        <f>$D$18*D20</f>
        <v>1095.3</v>
      </c>
      <c r="I20" s="60">
        <f>H20/4</f>
        <v>273.82499999999999</v>
      </c>
      <c r="J20" s="19"/>
      <c r="K20" s="11"/>
      <c r="L20" s="11"/>
      <c r="M20" s="11"/>
      <c r="N20" s="11"/>
      <c r="O20" s="11"/>
      <c r="P20" s="11"/>
      <c r="Q20" s="35"/>
      <c r="R20" s="2"/>
      <c r="S20" s="51" t="s">
        <v>37</v>
      </c>
      <c r="T20" s="11"/>
      <c r="U20" s="11"/>
      <c r="V20" s="11"/>
      <c r="W20" s="44"/>
      <c r="X20" s="11"/>
      <c r="Y20" s="35"/>
    </row>
    <row r="21" spans="2:26" x14ac:dyDescent="0.25">
      <c r="B21" s="37" t="s">
        <v>38</v>
      </c>
      <c r="C21" s="11"/>
      <c r="D21" s="16">
        <v>0.2</v>
      </c>
      <c r="E21" s="14"/>
      <c r="F21" s="11"/>
      <c r="G21" s="11"/>
      <c r="H21" s="60">
        <f>$D$18*D21</f>
        <v>730.2</v>
      </c>
      <c r="I21" s="60">
        <f>H21/9</f>
        <v>81.13333333333334</v>
      </c>
      <c r="J21" s="38" t="s">
        <v>39</v>
      </c>
      <c r="K21" s="11"/>
      <c r="L21" s="11"/>
      <c r="M21" s="11"/>
      <c r="N21" s="11"/>
      <c r="O21" s="11"/>
      <c r="P21" s="11"/>
      <c r="Q21" s="35"/>
      <c r="R21" s="2"/>
      <c r="S21" s="37"/>
      <c r="T21" s="11"/>
      <c r="U21" s="11"/>
      <c r="V21" s="11"/>
      <c r="W21" s="11"/>
      <c r="X21" s="11"/>
      <c r="Y21" s="35"/>
    </row>
    <row r="22" spans="2:26" x14ac:dyDescent="0.25">
      <c r="B22" s="36" t="s">
        <v>40</v>
      </c>
      <c r="C22" s="11"/>
      <c r="D22" s="14">
        <v>1</v>
      </c>
      <c r="E22" s="14"/>
      <c r="F22" s="11"/>
      <c r="G22" s="11"/>
      <c r="H22" s="10">
        <f>SUM(H19:H21)</f>
        <v>3651</v>
      </c>
      <c r="I22" s="10">
        <f>SUM(I19:I21)</f>
        <v>811.33333333333337</v>
      </c>
      <c r="J22" s="10"/>
      <c r="K22" s="11"/>
      <c r="L22" s="11"/>
      <c r="M22" s="11"/>
      <c r="N22" s="11"/>
      <c r="O22" s="11"/>
      <c r="P22" s="11"/>
      <c r="Q22" s="35"/>
      <c r="R22" s="2"/>
      <c r="S22" s="37"/>
      <c r="T22" s="11"/>
      <c r="U22" s="11"/>
      <c r="V22" s="11"/>
      <c r="W22" s="11"/>
      <c r="X22" s="11"/>
      <c r="Y22" s="35"/>
    </row>
    <row r="23" spans="2:26" x14ac:dyDescent="0.25">
      <c r="B23" s="39"/>
      <c r="C23" s="40"/>
      <c r="D23" s="41"/>
      <c r="E23" s="41"/>
      <c r="F23" s="42"/>
      <c r="G23" s="42"/>
      <c r="H23" s="40"/>
      <c r="I23" s="42"/>
      <c r="J23" s="42"/>
      <c r="K23" s="40"/>
      <c r="L23" s="40"/>
      <c r="M23" s="40"/>
      <c r="N23" s="40"/>
      <c r="O23" s="40"/>
      <c r="P23" s="40"/>
      <c r="Q23" s="43"/>
      <c r="R23" s="2"/>
      <c r="S23" s="39"/>
      <c r="T23" s="40"/>
      <c r="U23" s="40"/>
      <c r="V23" s="40"/>
      <c r="W23" s="40"/>
      <c r="X23" s="40"/>
      <c r="Y23" s="43"/>
    </row>
    <row r="24" spans="2:26" x14ac:dyDescent="0.25">
      <c r="B24" s="61"/>
      <c r="C24" s="61"/>
      <c r="D24" s="64"/>
      <c r="E24" s="64"/>
      <c r="F24" s="64"/>
      <c r="G24" s="65"/>
      <c r="H24" s="65"/>
      <c r="I24" s="61"/>
      <c r="J24" s="65"/>
      <c r="K24" s="65"/>
      <c r="L24" s="61"/>
      <c r="M24" s="61"/>
      <c r="N24" s="6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2:26" ht="20.25" x14ac:dyDescent="0.3">
      <c r="B25" s="66" t="s">
        <v>62</v>
      </c>
      <c r="C25" s="61"/>
      <c r="D25" s="64"/>
      <c r="E25" s="64"/>
      <c r="F25" s="64"/>
      <c r="G25" s="65"/>
      <c r="H25" s="65"/>
      <c r="I25" s="61"/>
      <c r="J25" s="65"/>
      <c r="K25" s="65"/>
      <c r="L25" s="61"/>
      <c r="M25" s="61"/>
    </row>
    <row r="27" spans="2:26" x14ac:dyDescent="0.25">
      <c r="B27" s="91" t="s">
        <v>41</v>
      </c>
      <c r="C27" s="92"/>
      <c r="D27" s="92" t="s">
        <v>42</v>
      </c>
      <c r="E27" s="92"/>
      <c r="F27" s="92"/>
      <c r="G27" s="92" t="s">
        <v>43</v>
      </c>
      <c r="H27" s="92" t="s">
        <v>44</v>
      </c>
      <c r="I27" s="97" t="s">
        <v>14</v>
      </c>
      <c r="J27" s="97" t="s">
        <v>45</v>
      </c>
      <c r="K27" s="97" t="s">
        <v>46</v>
      </c>
      <c r="L27" s="98" t="s">
        <v>47</v>
      </c>
      <c r="M27" s="62"/>
    </row>
    <row r="28" spans="2:26" x14ac:dyDescent="0.25">
      <c r="B28" s="111"/>
      <c r="C28" s="112"/>
      <c r="D28" s="112"/>
      <c r="E28" s="112"/>
      <c r="F28" s="112"/>
      <c r="G28" s="112"/>
      <c r="H28" s="112"/>
      <c r="I28" s="113"/>
      <c r="J28" s="113"/>
      <c r="K28" s="113"/>
      <c r="L28" s="114"/>
      <c r="M28" s="62"/>
    </row>
    <row r="29" spans="2:26" x14ac:dyDescent="0.25">
      <c r="B29" s="99">
        <v>1</v>
      </c>
      <c r="C29" s="75"/>
      <c r="D29" s="139" t="s">
        <v>391</v>
      </c>
      <c r="E29" s="140"/>
      <c r="F29" s="72"/>
      <c r="G29" s="81">
        <v>75</v>
      </c>
      <c r="H29" s="85" t="str">
        <f>IFERROR(VLOOKUP($D29,Calorietabel!$A$2:$H$100000,3,FALSE),"-")</f>
        <v>g</v>
      </c>
      <c r="I29" s="78">
        <f>IFERROR(($G29/VLOOKUP($D29,Calorietabel!$A$2:$H$100000,2,FALSE))*VLOOKUP($D29,Calorietabel!$A$2:$H$100000,4,FALSE),"0")</f>
        <v>272.25</v>
      </c>
      <c r="J29" s="125">
        <f>IFERROR(($G29/VLOOKUP($D29,Calorietabel!$A$2:$H$100000,2,FALSE))*VLOOKUP($D29,Calorietabel!$A$2:$H$100000,5,FALSE),"0")</f>
        <v>9.75</v>
      </c>
      <c r="K29" s="125">
        <f>IFERROR(($G29/VLOOKUP($D29,Calorietabel!$A$2:$H$100000,2,FALSE))*VLOOKUP($D29,Calorietabel!$A$2:$H$100000,6,FALSE),"0")</f>
        <v>46.5</v>
      </c>
      <c r="L29" s="147">
        <f>IFERROR(($G29/VLOOKUP($D29,Calorietabel!$A$2:$H$100000,2,FALSE))*VLOOKUP($D29,Calorietabel!$A$2:$H$100000,7,FALSE),"0")</f>
        <v>5.25</v>
      </c>
      <c r="M29" s="61"/>
    </row>
    <row r="30" spans="2:26" x14ac:dyDescent="0.25">
      <c r="B30" s="99"/>
      <c r="C30" s="75"/>
      <c r="D30" s="139" t="s">
        <v>603</v>
      </c>
      <c r="E30" s="140"/>
      <c r="F30" s="72"/>
      <c r="G30" s="74">
        <v>300</v>
      </c>
      <c r="H30" s="86" t="str">
        <f>IFERROR(VLOOKUP($D30,Calorietabel!$A$2:$H$100000,3,FALSE),"-")</f>
        <v>ml</v>
      </c>
      <c r="I30" s="68">
        <f>IFERROR(($G30/VLOOKUP($D30,Calorietabel!$A$2:$H$100000,2,FALSE))*VLOOKUP($D30,Calorietabel!$A$2:$H$100000,4,FALSE),"0")</f>
        <v>99.9</v>
      </c>
      <c r="J30" s="146">
        <f>IFERROR(($G30/VLOOKUP($D30,Calorietabel!$A$2:$H$100000,2,FALSE))*VLOOKUP($D30,Calorietabel!$A$2:$H$100000,5,FALSE),"0")</f>
        <v>9.6000000000000014</v>
      </c>
      <c r="K30" s="146">
        <f>IFERROR(($G30/VLOOKUP($D30,Calorietabel!$A$2:$H$100000,2,FALSE))*VLOOKUP($D30,Calorietabel!$A$2:$H$100000,6,FALSE),"0")</f>
        <v>14.700000000000001</v>
      </c>
      <c r="L30" s="148">
        <f>IFERROR(($G30/VLOOKUP($D30,Calorietabel!$A$2:$H$100000,2,FALSE))*VLOOKUP($D30,Calorietabel!$A$2:$H$100000,7,FALSE),"0")</f>
        <v>0.30000000000000004</v>
      </c>
      <c r="M30" s="61"/>
    </row>
    <row r="31" spans="2:26" x14ac:dyDescent="0.25">
      <c r="B31" s="99"/>
      <c r="C31" s="75"/>
      <c r="D31" s="139"/>
      <c r="E31" s="140"/>
      <c r="F31" s="67"/>
      <c r="G31" s="74">
        <v>0</v>
      </c>
      <c r="H31" s="86" t="str">
        <f>IFERROR(VLOOKUP($D31,Calorietabel!$A$2:$H$100000,3,FALSE),"-")</f>
        <v>-</v>
      </c>
      <c r="I31" s="68" t="str">
        <f>IFERROR(($G31/VLOOKUP($D31,Calorietabel!$A$2:$H$100000,2,FALSE))*VLOOKUP($D31,Calorietabel!$A$2:$H$100000,4,FALSE),"0")</f>
        <v>0</v>
      </c>
      <c r="J31" s="146" t="str">
        <f>IFERROR(($G31/VLOOKUP($D31,Calorietabel!$A$2:$H$100000,2,FALSE))*VLOOKUP($D31,Calorietabel!$A$2:$H$100000,5,FALSE),"0")</f>
        <v>0</v>
      </c>
      <c r="K31" s="146" t="str">
        <f>IFERROR(($G31/VLOOKUP($D31,Calorietabel!$A$2:$H$100000,2,FALSE))*VLOOKUP($D31,Calorietabel!$A$2:$H$100000,6,FALSE),"0")</f>
        <v>0</v>
      </c>
      <c r="L31" s="148" t="str">
        <f>IFERROR(($G31/VLOOKUP($D31,Calorietabel!$A$2:$H$100000,2,FALSE))*VLOOKUP($D31,Calorietabel!$A$2:$H$100000,7,FALSE),"0")</f>
        <v>0</v>
      </c>
      <c r="M31" s="61"/>
    </row>
    <row r="32" spans="2:26" x14ac:dyDescent="0.25">
      <c r="B32" s="99"/>
      <c r="C32" s="75"/>
      <c r="D32" s="139"/>
      <c r="E32" s="140"/>
      <c r="F32" s="67"/>
      <c r="G32" s="74">
        <v>0</v>
      </c>
      <c r="H32" s="86" t="str">
        <f>IFERROR(VLOOKUP($D32,Calorietabel!$A$2:$H$100000,3,FALSE),"-")</f>
        <v>-</v>
      </c>
      <c r="I32" s="68" t="str">
        <f>IFERROR(($G32/VLOOKUP($D32,Calorietabel!$A$2:$H$100000,2,FALSE))*VLOOKUP($D32,Calorietabel!$A$2:$H$100000,4,FALSE),"0")</f>
        <v>0</v>
      </c>
      <c r="J32" s="146" t="str">
        <f>IFERROR(($G32/VLOOKUP($D32,Calorietabel!$A$2:$H$100000,2,FALSE))*VLOOKUP($D32,Calorietabel!$A$2:$H$100000,5,FALSE),"0")</f>
        <v>0</v>
      </c>
      <c r="K32" s="146" t="str">
        <f>IFERROR(($G32/VLOOKUP($D32,Calorietabel!$A$2:$H$100000,2,FALSE))*VLOOKUP($D32,Calorietabel!$A$2:$H$100000,6,FALSE),"0")</f>
        <v>0</v>
      </c>
      <c r="L32" s="148" t="str">
        <f>IFERROR(($G32/VLOOKUP($D32,Calorietabel!$A$2:$H$100000,2,FALSE))*VLOOKUP($D32,Calorietabel!$A$2:$H$100000,7,FALSE),"0")</f>
        <v>0</v>
      </c>
      <c r="M32" s="61"/>
      <c r="N32" s="131"/>
      <c r="O32" s="131"/>
      <c r="P32" s="131"/>
    </row>
    <row r="33" spans="2:16" x14ac:dyDescent="0.25">
      <c r="B33" s="100"/>
      <c r="C33" s="82"/>
      <c r="D33" s="139"/>
      <c r="E33" s="140"/>
      <c r="F33" s="83"/>
      <c r="G33" s="74">
        <v>0</v>
      </c>
      <c r="H33" s="87" t="str">
        <f>IFERROR(VLOOKUP($D33,Calorietabel!$A$2:$H$100000,3,FALSE),"-")</f>
        <v>-</v>
      </c>
      <c r="I33" s="84" t="str">
        <f>IFERROR(($G33/VLOOKUP($D33,Calorietabel!$A$2:$H$100000,2,FALSE))*VLOOKUP($D33,Calorietabel!$A$2:$H$100000,4,FALSE),"0")</f>
        <v>0</v>
      </c>
      <c r="J33" s="122" t="str">
        <f>IFERROR(($G33/VLOOKUP($D33,Calorietabel!$A$2:$H$100000,2,FALSE))*VLOOKUP($D33,Calorietabel!$A$2:$H$100000,5,FALSE),"0")</f>
        <v>0</v>
      </c>
      <c r="K33" s="122" t="str">
        <f>IFERROR(($G33/VLOOKUP($D33,Calorietabel!$A$2:$H$100000,2,FALSE))*VLOOKUP($D33,Calorietabel!$A$2:$H$100000,6,FALSE),"0")</f>
        <v>0</v>
      </c>
      <c r="L33" s="149" t="str">
        <f>IFERROR(($G33/VLOOKUP($D33,Calorietabel!$A$2:$H$100000,2,FALSE))*VLOOKUP($D33,Calorietabel!$A$2:$H$100000,7,FALSE),"0")</f>
        <v>0</v>
      </c>
      <c r="M33" s="61"/>
      <c r="N33" s="131"/>
      <c r="O33" s="130"/>
      <c r="P33" s="131"/>
    </row>
    <row r="34" spans="2:16" x14ac:dyDescent="0.25">
      <c r="B34" s="99"/>
      <c r="C34" s="75"/>
      <c r="D34" s="67"/>
      <c r="E34" s="67"/>
      <c r="F34" s="67"/>
      <c r="G34" s="67" t="s">
        <v>51</v>
      </c>
      <c r="H34" s="70"/>
      <c r="I34" s="123">
        <f>SUM(I29:I33)</f>
        <v>372.15</v>
      </c>
      <c r="J34" s="123">
        <f t="shared" ref="J34:L34" si="0">SUM(J29:J33)</f>
        <v>19.350000000000001</v>
      </c>
      <c r="K34" s="123">
        <f t="shared" si="0"/>
        <v>61.2</v>
      </c>
      <c r="L34" s="145">
        <f t="shared" si="0"/>
        <v>5.55</v>
      </c>
      <c r="M34" s="61"/>
      <c r="N34" s="131"/>
      <c r="O34" s="130"/>
      <c r="P34" s="131"/>
    </row>
    <row r="35" spans="2:16" x14ac:dyDescent="0.25">
      <c r="B35" s="99"/>
      <c r="C35" s="75"/>
      <c r="D35" s="67"/>
      <c r="E35" s="67"/>
      <c r="F35" s="67"/>
      <c r="G35" s="67" t="s">
        <v>52</v>
      </c>
      <c r="H35" s="70"/>
      <c r="I35" s="89"/>
      <c r="J35" s="69">
        <f>IFERROR(J34*4/(J34*4+K34*4+L34*9),"0")</f>
        <v>0.20798065296251511</v>
      </c>
      <c r="K35" s="69">
        <f>IFERROR(K34*4/(K34*4+J34*4+L34*9),"0")</f>
        <v>0.65779927448609432</v>
      </c>
      <c r="L35" s="101">
        <f>IFERROR(L34*9/(J34*4+K34*4+L34*9),"0")</f>
        <v>0.13422007255139054</v>
      </c>
      <c r="M35" s="61"/>
      <c r="N35" s="131"/>
      <c r="O35" s="131"/>
      <c r="P35" s="131"/>
    </row>
    <row r="36" spans="2:16" x14ac:dyDescent="0.25">
      <c r="B36" s="99"/>
      <c r="C36" s="75"/>
      <c r="D36" s="67"/>
      <c r="E36" s="67"/>
      <c r="F36" s="67"/>
      <c r="G36" s="67"/>
      <c r="H36" s="70"/>
      <c r="I36" s="89"/>
      <c r="J36" s="69"/>
      <c r="K36" s="69"/>
      <c r="L36" s="101"/>
      <c r="M36" s="61"/>
      <c r="N36" s="131"/>
      <c r="O36" s="131"/>
      <c r="P36" s="131"/>
    </row>
    <row r="37" spans="2:16" x14ac:dyDescent="0.25">
      <c r="B37" s="102">
        <v>2</v>
      </c>
      <c r="C37" s="76"/>
      <c r="D37" s="139" t="s">
        <v>196</v>
      </c>
      <c r="E37" s="140"/>
      <c r="F37" s="124"/>
      <c r="G37" s="74">
        <v>300</v>
      </c>
      <c r="H37" s="85" t="str">
        <f>IFERROR(VLOOKUP($D37,Calorietabel!$A$2:$H$100000,3,FALSE),"-")</f>
        <v>g</v>
      </c>
      <c r="I37" s="78">
        <f>IFERROR(($G37/VLOOKUP($D37,Calorietabel!$A$2:$H$100000,2,FALSE))*VLOOKUP($D37,Calorietabel!$A$2:$H$100000,4,FALSE),"0")</f>
        <v>749.7</v>
      </c>
      <c r="J37" s="125">
        <f>IFERROR(($G37/VLOOKUP($D37,Calorietabel!$A$2:$H$100000,2,FALSE))*VLOOKUP($D37,Calorietabel!$A$2:$H$100000,5,FALSE),"0")</f>
        <v>28.5</v>
      </c>
      <c r="K37" s="125">
        <f>IFERROR(($G37/VLOOKUP($D37,Calorietabel!$A$2:$H$100000,2,FALSE))*VLOOKUP($D37,Calorietabel!$A$2:$H$100000,6,FALSE),"0")</f>
        <v>135.30000000000001</v>
      </c>
      <c r="L37" s="147">
        <f>IFERROR(($G37/VLOOKUP($D37,Calorietabel!$A$2:$H$100000,2,FALSE))*VLOOKUP($D37,Calorietabel!$A$2:$H$100000,7,FALSE),"0")</f>
        <v>10.5</v>
      </c>
      <c r="M37" s="61"/>
      <c r="N37" s="131"/>
      <c r="O37" s="131"/>
      <c r="P37" s="131"/>
    </row>
    <row r="38" spans="2:16" x14ac:dyDescent="0.25">
      <c r="B38" s="99"/>
      <c r="C38" s="75"/>
      <c r="D38" s="141" t="s">
        <v>423</v>
      </c>
      <c r="E38" s="140"/>
      <c r="F38" s="72"/>
      <c r="G38" s="74">
        <v>140</v>
      </c>
      <c r="H38" s="86" t="str">
        <f>IFERROR(VLOOKUP($D38,Calorietabel!$A$2:$H$100000,3,FALSE),"-")</f>
        <v>g</v>
      </c>
      <c r="I38" s="68">
        <f>IFERROR(($G38/VLOOKUP($D38,Calorietabel!$A$2:$H$100000,2,FALSE))*VLOOKUP($D38,Calorietabel!$A$2:$H$100000,4,FALSE),"0")</f>
        <v>376.59999999999997</v>
      </c>
      <c r="J38" s="146">
        <f>IFERROR(($G38/VLOOKUP($D38,Calorietabel!$A$2:$H$100000,2,FALSE))*VLOOKUP($D38,Calorietabel!$A$2:$H$100000,5,FALSE),"0")</f>
        <v>40.599999999999994</v>
      </c>
      <c r="K38" s="146">
        <f>IFERROR(($G38/VLOOKUP($D38,Calorietabel!$A$2:$H$100000,2,FALSE))*VLOOKUP($D38,Calorietabel!$A$2:$H$100000,6,FALSE),"0")</f>
        <v>0</v>
      </c>
      <c r="L38" s="148">
        <f>IFERROR(($G38/VLOOKUP($D38,Calorietabel!$A$2:$H$100000,2,FALSE))*VLOOKUP($D38,Calorietabel!$A$2:$H$100000,7,FALSE),"0")</f>
        <v>23.799999999999997</v>
      </c>
      <c r="M38" s="61"/>
      <c r="N38" s="131"/>
      <c r="O38" s="131"/>
      <c r="P38" s="131"/>
    </row>
    <row r="39" spans="2:16" x14ac:dyDescent="0.25">
      <c r="B39" s="99"/>
      <c r="C39" s="75"/>
      <c r="D39" s="141" t="s">
        <v>163</v>
      </c>
      <c r="E39" s="140"/>
      <c r="F39" s="72"/>
      <c r="G39" s="74">
        <v>20</v>
      </c>
      <c r="H39" s="86" t="str">
        <f>IFERROR(VLOOKUP($D39,Calorietabel!$A$2:$H$100000,3,FALSE),"-")</f>
        <v>g</v>
      </c>
      <c r="I39" s="68">
        <f>IFERROR(($G39/VLOOKUP($D39,Calorietabel!$A$2:$H$100000,2,FALSE))*VLOOKUP($D39,Calorietabel!$A$2:$H$100000,4,FALSE),"0")</f>
        <v>149.19999999999999</v>
      </c>
      <c r="J39" s="146">
        <f>IFERROR(($G39/VLOOKUP($D39,Calorietabel!$A$2:$H$100000,2,FALSE))*VLOOKUP($D39,Calorietabel!$A$2:$H$100000,5,FALSE),"0")</f>
        <v>0.2</v>
      </c>
      <c r="K39" s="146">
        <f>IFERROR(($G39/VLOOKUP($D39,Calorietabel!$A$2:$H$100000,2,FALSE))*VLOOKUP($D39,Calorietabel!$A$2:$H$100000,6,FALSE),"0")</f>
        <v>0.2</v>
      </c>
      <c r="L39" s="148">
        <f>IFERROR(($G39/VLOOKUP($D39,Calorietabel!$A$2:$H$100000,2,FALSE))*VLOOKUP($D39,Calorietabel!$A$2:$H$100000,7,FALSE),"0")</f>
        <v>16.399999999999999</v>
      </c>
      <c r="M39" s="61"/>
      <c r="N39" s="131"/>
      <c r="O39" s="131"/>
      <c r="P39" s="131"/>
    </row>
    <row r="40" spans="2:16" x14ac:dyDescent="0.25">
      <c r="B40" s="99"/>
      <c r="C40" s="75"/>
      <c r="D40" s="139"/>
      <c r="E40" s="140"/>
      <c r="F40" s="67"/>
      <c r="G40" s="74">
        <v>0</v>
      </c>
      <c r="H40" s="86" t="str">
        <f>IFERROR(VLOOKUP($D40,Calorietabel!$A$2:$H$100000,3,FALSE),"-")</f>
        <v>-</v>
      </c>
      <c r="I40" s="68" t="str">
        <f>IFERROR(($G40/VLOOKUP($D40,Calorietabel!$A$2:$H$100000,2,FALSE))*VLOOKUP($D40,Calorietabel!$A$2:$H$100000,4,FALSE),"0")</f>
        <v>0</v>
      </c>
      <c r="J40" s="146" t="str">
        <f>IFERROR(($G40/VLOOKUP($D40,Calorietabel!$A$2:$H$100000,2,FALSE))*VLOOKUP($D40,Calorietabel!$A$2:$H$100000,5,FALSE),"0")</f>
        <v>0</v>
      </c>
      <c r="K40" s="146" t="str">
        <f>IFERROR(($G40/VLOOKUP($D40,Calorietabel!$A$2:$H$100000,2,FALSE))*VLOOKUP($D40,Calorietabel!$A$2:$H$100000,6,FALSE),"0")</f>
        <v>0</v>
      </c>
      <c r="L40" s="148" t="str">
        <f>IFERROR(($G40/VLOOKUP($D40,Calorietabel!$A$2:$H$100000,2,FALSE))*VLOOKUP($D40,Calorietabel!$A$2:$H$100000,7,FALSE),"0")</f>
        <v>0</v>
      </c>
      <c r="M40" s="61"/>
      <c r="N40" s="131"/>
      <c r="O40" s="131"/>
      <c r="P40" s="131"/>
    </row>
    <row r="41" spans="2:16" x14ac:dyDescent="0.25">
      <c r="B41" s="100"/>
      <c r="C41" s="82"/>
      <c r="D41" s="139"/>
      <c r="E41" s="140"/>
      <c r="F41" s="83"/>
      <c r="G41" s="74">
        <v>0</v>
      </c>
      <c r="H41" s="87" t="str">
        <f>IFERROR(VLOOKUP($D41,Calorietabel!$A$2:$H$100000,3,FALSE),"-")</f>
        <v>-</v>
      </c>
      <c r="I41" s="84" t="str">
        <f>IFERROR(($G41/VLOOKUP($D41,Calorietabel!$A$2:$H$100000,2,FALSE))*VLOOKUP($D41,Calorietabel!$A$2:$H$100000,4,FALSE),"0")</f>
        <v>0</v>
      </c>
      <c r="J41" s="122" t="str">
        <f>IFERROR(($G41/VLOOKUP($D41,Calorietabel!$A$2:$H$100000,2,FALSE))*VLOOKUP($D41,Calorietabel!$A$2:$H$100000,5,FALSE),"0")</f>
        <v>0</v>
      </c>
      <c r="K41" s="122" t="str">
        <f>IFERROR(($G41/VLOOKUP($D41,Calorietabel!$A$2:$H$100000,2,FALSE))*VLOOKUP($D41,Calorietabel!$A$2:$H$100000,6,FALSE),"0")</f>
        <v>0</v>
      </c>
      <c r="L41" s="149" t="str">
        <f>IFERROR(($G41/VLOOKUP($D41,Calorietabel!$A$2:$H$100000,2,FALSE))*VLOOKUP($D41,Calorietabel!$A$2:$H$100000,7,FALSE),"0")</f>
        <v>0</v>
      </c>
      <c r="M41" s="61"/>
      <c r="N41" s="131"/>
      <c r="O41" s="130"/>
      <c r="P41" s="131"/>
    </row>
    <row r="42" spans="2:16" x14ac:dyDescent="0.25">
      <c r="B42" s="99" t="s">
        <v>53</v>
      </c>
      <c r="C42" s="75"/>
      <c r="D42" s="67"/>
      <c r="E42" s="67"/>
      <c r="F42" s="67"/>
      <c r="G42" s="67" t="s">
        <v>51</v>
      </c>
      <c r="H42" s="70"/>
      <c r="I42" s="123">
        <f>SUM(I37:I41)</f>
        <v>1275.5</v>
      </c>
      <c r="J42" s="123">
        <f t="shared" ref="J42" si="1">SUM(J37:J41)</f>
        <v>69.3</v>
      </c>
      <c r="K42" s="123">
        <f t="shared" ref="K42" si="2">SUM(K37:K41)</f>
        <v>135.5</v>
      </c>
      <c r="L42" s="145">
        <f t="shared" ref="L42" si="3">SUM(L37:L41)</f>
        <v>50.699999999999996</v>
      </c>
      <c r="M42" s="61"/>
      <c r="N42" s="131"/>
      <c r="O42" s="130"/>
      <c r="P42" s="131"/>
    </row>
    <row r="43" spans="2:16" x14ac:dyDescent="0.25">
      <c r="B43" s="99"/>
      <c r="C43" s="75"/>
      <c r="D43" s="67"/>
      <c r="E43" s="67"/>
      <c r="F43" s="67"/>
      <c r="G43" s="67" t="s">
        <v>52</v>
      </c>
      <c r="H43" s="70"/>
      <c r="I43" s="89"/>
      <c r="J43" s="69">
        <f>IFERROR(J42*4/(J42*4+K42*4+L42*9),"0")</f>
        <v>0.21732653861230888</v>
      </c>
      <c r="K43" s="69">
        <f>IFERROR(K42*4/(K42*4+J42*4+L42*9),"0")</f>
        <v>0.42493139945119562</v>
      </c>
      <c r="L43" s="101">
        <f>IFERROR(L42*9/(J42*4+K42*4+L42*9),"0")</f>
        <v>0.35774206193649544</v>
      </c>
      <c r="M43" s="61"/>
      <c r="N43" s="131"/>
      <c r="O43" s="130"/>
      <c r="P43" s="131"/>
    </row>
    <row r="44" spans="2:16" x14ac:dyDescent="0.25">
      <c r="B44" s="99"/>
      <c r="C44" s="75"/>
      <c r="D44" s="67"/>
      <c r="E44" s="67"/>
      <c r="F44" s="67"/>
      <c r="G44" s="67"/>
      <c r="H44" s="70"/>
      <c r="I44" s="68"/>
      <c r="J44" s="69"/>
      <c r="K44" s="69"/>
      <c r="L44" s="101"/>
      <c r="M44" s="61"/>
      <c r="N44" s="131"/>
      <c r="O44" s="131"/>
      <c r="P44" s="131"/>
    </row>
    <row r="45" spans="2:16" x14ac:dyDescent="0.25">
      <c r="B45" s="102">
        <v>3</v>
      </c>
      <c r="C45" s="76"/>
      <c r="D45" s="141" t="s">
        <v>84</v>
      </c>
      <c r="E45" s="140"/>
      <c r="F45" s="126"/>
      <c r="G45" s="138">
        <v>1</v>
      </c>
      <c r="H45" s="85" t="str">
        <f>IFERROR(VLOOKUP($D45,Calorietabel!$A$2:$H$100000,3,FALSE),"-")</f>
        <v>stuk</v>
      </c>
      <c r="I45" s="78">
        <f>IFERROR(($G45/VLOOKUP($D45,Calorietabel!$A$2:$H$100000,2,FALSE))*VLOOKUP($D45,Calorietabel!$A$2:$H$100000,4,FALSE),"0")</f>
        <v>60</v>
      </c>
      <c r="J45" s="125">
        <f>IFERROR(($G45/VLOOKUP($D45,Calorietabel!$A$2:$H$100000,2,FALSE))*VLOOKUP($D45,Calorietabel!$A$2:$H$100000,5,FALSE),"0")</f>
        <v>1</v>
      </c>
      <c r="K45" s="125">
        <f>IFERROR(($G45/VLOOKUP($D45,Calorietabel!$A$2:$H$100000,2,FALSE))*VLOOKUP($D45,Calorietabel!$A$2:$H$100000,6,FALSE),"0")</f>
        <v>14</v>
      </c>
      <c r="L45" s="147">
        <f>IFERROR(($G45/VLOOKUP($D45,Calorietabel!$A$2:$H$100000,2,FALSE))*VLOOKUP($D45,Calorietabel!$A$2:$H$100000,7,FALSE),"0")</f>
        <v>0</v>
      </c>
      <c r="M45" s="61"/>
      <c r="N45" s="131"/>
      <c r="O45" s="131"/>
      <c r="P45" s="131"/>
    </row>
    <row r="46" spans="2:16" x14ac:dyDescent="0.25">
      <c r="B46" s="99"/>
      <c r="C46" s="75"/>
      <c r="D46" s="141" t="s">
        <v>111</v>
      </c>
      <c r="E46" s="140"/>
      <c r="F46" s="72"/>
      <c r="G46" s="138">
        <v>1</v>
      </c>
      <c r="H46" s="86" t="str">
        <f>IFERROR(VLOOKUP($D46,Calorietabel!$A$2:$H$100000,3,FALSE),"-")</f>
        <v>stuk</v>
      </c>
      <c r="I46" s="68">
        <f>IFERROR(($G46/VLOOKUP($D46,Calorietabel!$A$2:$H$100000,2,FALSE))*VLOOKUP($D46,Calorietabel!$A$2:$H$100000,4,FALSE),"0")</f>
        <v>124</v>
      </c>
      <c r="J46" s="146">
        <f>IFERROR(($G46/VLOOKUP($D46,Calorietabel!$A$2:$H$100000,2,FALSE))*VLOOKUP($D46,Calorietabel!$A$2:$H$100000,5,FALSE),"0")</f>
        <v>1</v>
      </c>
      <c r="K46" s="146">
        <f>IFERROR(($G46/VLOOKUP($D46,Calorietabel!$A$2:$H$100000,2,FALSE))*VLOOKUP($D46,Calorietabel!$A$2:$H$100000,6,FALSE),"0")</f>
        <v>30</v>
      </c>
      <c r="L46" s="148">
        <f>IFERROR(($G46/VLOOKUP($D46,Calorietabel!$A$2:$H$100000,2,FALSE))*VLOOKUP($D46,Calorietabel!$A$2:$H$100000,7,FALSE),"0")</f>
        <v>0</v>
      </c>
      <c r="M46" s="61"/>
      <c r="N46" s="131"/>
      <c r="O46" s="131"/>
      <c r="P46" s="131"/>
    </row>
    <row r="47" spans="2:16" x14ac:dyDescent="0.25">
      <c r="B47" s="99"/>
      <c r="C47" s="75"/>
      <c r="D47" s="141"/>
      <c r="E47" s="140"/>
      <c r="F47" s="67"/>
      <c r="G47" s="138">
        <v>0</v>
      </c>
      <c r="H47" s="86" t="str">
        <f>IFERROR(VLOOKUP($D47,Calorietabel!$A$2:$H$100000,3,FALSE),"-")</f>
        <v>-</v>
      </c>
      <c r="I47" s="68" t="str">
        <f>IFERROR(($G47/VLOOKUP($D47,Calorietabel!$A$2:$H$100000,2,FALSE))*VLOOKUP($D47,Calorietabel!$A$2:$H$100000,4,FALSE),"0")</f>
        <v>0</v>
      </c>
      <c r="J47" s="146" t="str">
        <f>IFERROR(($G47/VLOOKUP($D47,Calorietabel!$A$2:$H$100000,2,FALSE))*VLOOKUP($D47,Calorietabel!$A$2:$H$100000,5,FALSE),"0")</f>
        <v>0</v>
      </c>
      <c r="K47" s="146" t="str">
        <f>IFERROR(($G47/VLOOKUP($D47,Calorietabel!$A$2:$H$100000,2,FALSE))*VLOOKUP($D47,Calorietabel!$A$2:$H$100000,6,FALSE),"0")</f>
        <v>0</v>
      </c>
      <c r="L47" s="148" t="str">
        <f>IFERROR(($G47/VLOOKUP($D47,Calorietabel!$A$2:$H$100000,2,FALSE))*VLOOKUP($D47,Calorietabel!$A$2:$H$100000,7,FALSE),"0")</f>
        <v>0</v>
      </c>
      <c r="M47" s="61"/>
      <c r="N47" s="131"/>
      <c r="O47" s="131"/>
      <c r="P47" s="131"/>
    </row>
    <row r="48" spans="2:16" x14ac:dyDescent="0.25">
      <c r="B48" s="99"/>
      <c r="C48" s="75"/>
      <c r="D48" s="139"/>
      <c r="E48" s="140"/>
      <c r="F48" s="67"/>
      <c r="G48" s="138">
        <v>0</v>
      </c>
      <c r="H48" s="86" t="str">
        <f>IFERROR(VLOOKUP($D48,Calorietabel!$A$2:$H$100000,3,FALSE),"-")</f>
        <v>-</v>
      </c>
      <c r="I48" s="68" t="str">
        <f>IFERROR(($G48/VLOOKUP($D48,Calorietabel!$A$2:$H$100000,2,FALSE))*VLOOKUP($D48,Calorietabel!$A$2:$H$100000,4,FALSE),"0")</f>
        <v>0</v>
      </c>
      <c r="J48" s="146" t="str">
        <f>IFERROR(($G48/VLOOKUP($D48,Calorietabel!$A$2:$H$100000,2,FALSE))*VLOOKUP($D48,Calorietabel!$A$2:$H$100000,5,FALSE),"0")</f>
        <v>0</v>
      </c>
      <c r="K48" s="146" t="str">
        <f>IFERROR(($G48/VLOOKUP($D48,Calorietabel!$A$2:$H$100000,2,FALSE))*VLOOKUP($D48,Calorietabel!$A$2:$H$100000,6,FALSE),"0")</f>
        <v>0</v>
      </c>
      <c r="L48" s="148" t="str">
        <f>IFERROR(($G48/VLOOKUP($D48,Calorietabel!$A$2:$H$100000,2,FALSE))*VLOOKUP($D48,Calorietabel!$A$2:$H$100000,7,FALSE),"0")</f>
        <v>0</v>
      </c>
      <c r="M48" s="61"/>
      <c r="N48" s="131"/>
      <c r="O48" s="131"/>
      <c r="P48" s="131"/>
    </row>
    <row r="49" spans="2:17" x14ac:dyDescent="0.25">
      <c r="B49" s="100"/>
      <c r="C49" s="82"/>
      <c r="D49" s="139"/>
      <c r="E49" s="140"/>
      <c r="F49" s="83"/>
      <c r="G49" s="138">
        <v>0</v>
      </c>
      <c r="H49" s="87" t="str">
        <f>IFERROR(VLOOKUP($D49,Calorietabel!$A$2:$H$100000,3,FALSE),"-")</f>
        <v>-</v>
      </c>
      <c r="I49" s="84" t="str">
        <f>IFERROR(($G49/VLOOKUP($D49,Calorietabel!$A$2:$H$100000,2,FALSE))*VLOOKUP($D49,Calorietabel!$A$2:$H$100000,4,FALSE),"0")</f>
        <v>0</v>
      </c>
      <c r="J49" s="122" t="str">
        <f>IFERROR(($G49/VLOOKUP($D49,Calorietabel!$A$2:$H$100000,2,FALSE))*VLOOKUP($D49,Calorietabel!$A$2:$H$100000,5,FALSE),"0")</f>
        <v>0</v>
      </c>
      <c r="K49" s="122" t="str">
        <f>IFERROR(($G49/VLOOKUP($D49,Calorietabel!$A$2:$H$100000,2,FALSE))*VLOOKUP($D49,Calorietabel!$A$2:$H$100000,6,FALSE),"0")</f>
        <v>0</v>
      </c>
      <c r="L49" s="149" t="str">
        <f>IFERROR(($G49/VLOOKUP($D49,Calorietabel!$A$2:$H$100000,2,FALSE))*VLOOKUP($D49,Calorietabel!$A$2:$H$100000,7,FALSE),"0")</f>
        <v>0</v>
      </c>
      <c r="N49" s="131"/>
      <c r="O49" s="130"/>
      <c r="P49" s="131"/>
    </row>
    <row r="50" spans="2:17" x14ac:dyDescent="0.25">
      <c r="B50" s="99"/>
      <c r="C50" s="75"/>
      <c r="D50" s="67"/>
      <c r="E50" s="67"/>
      <c r="F50" s="67"/>
      <c r="G50" s="67" t="s">
        <v>51</v>
      </c>
      <c r="H50" s="70"/>
      <c r="I50" s="123">
        <f>SUM(I45:I49)</f>
        <v>184</v>
      </c>
      <c r="J50" s="123">
        <f t="shared" ref="J50" si="4">SUM(J45:J49)</f>
        <v>2</v>
      </c>
      <c r="K50" s="123">
        <f t="shared" ref="K50" si="5">SUM(K45:K49)</f>
        <v>44</v>
      </c>
      <c r="L50" s="145">
        <f t="shared" ref="L50" si="6">SUM(L45:L49)</f>
        <v>0</v>
      </c>
      <c r="N50" s="131"/>
      <c r="O50" s="130"/>
      <c r="P50" s="131"/>
    </row>
    <row r="51" spans="2:17" x14ac:dyDescent="0.25">
      <c r="B51" s="99"/>
      <c r="C51" s="75"/>
      <c r="D51" s="67"/>
      <c r="E51" s="67"/>
      <c r="F51" s="67"/>
      <c r="G51" s="67" t="s">
        <v>52</v>
      </c>
      <c r="H51" s="70"/>
      <c r="I51" s="89"/>
      <c r="J51" s="69">
        <f>IFERROR(J50*4/(J50*4+K50*4+L50*9),"0")</f>
        <v>4.3478260869565216E-2</v>
      </c>
      <c r="K51" s="69">
        <f>IFERROR(K50*4/(K50*4+J50*4+L50*9),"0")</f>
        <v>0.95652173913043481</v>
      </c>
      <c r="L51" s="101">
        <f>IFERROR(L50*9/(J50*4+K50*4+L50*9),"0")</f>
        <v>0</v>
      </c>
      <c r="N51" s="131"/>
      <c r="O51" s="131"/>
      <c r="P51" s="131"/>
    </row>
    <row r="52" spans="2:17" x14ac:dyDescent="0.25">
      <c r="B52" s="99"/>
      <c r="C52" s="75"/>
      <c r="D52" s="67"/>
      <c r="E52" s="67"/>
      <c r="F52" s="67"/>
      <c r="G52" s="67"/>
      <c r="H52" s="70"/>
      <c r="I52" s="71"/>
      <c r="J52" s="69"/>
      <c r="K52" s="69"/>
      <c r="L52" s="101"/>
      <c r="N52" s="131"/>
      <c r="O52" s="131"/>
      <c r="P52" s="131"/>
      <c r="Q52" s="131"/>
    </row>
    <row r="53" spans="2:17" x14ac:dyDescent="0.25">
      <c r="B53" s="102">
        <v>4</v>
      </c>
      <c r="C53" s="76"/>
      <c r="D53" s="141" t="s">
        <v>1037</v>
      </c>
      <c r="E53" s="140"/>
      <c r="F53" s="126"/>
      <c r="G53" s="74">
        <v>30</v>
      </c>
      <c r="H53" s="85" t="str">
        <f>IFERROR(VLOOKUP($D53,Calorietabel!$A$2:$H$100000,3,FALSE),"-")</f>
        <v>g</v>
      </c>
      <c r="I53" s="78">
        <f>IFERROR(($G53/VLOOKUP($D53,Calorietabel!$A$2:$H$100000,2,FALSE))*VLOOKUP($D53,Calorietabel!$A$2:$H$100000,4,FALSE),"0")</f>
        <v>110.7</v>
      </c>
      <c r="J53" s="125">
        <f>IFERROR(($G53/VLOOKUP($D53,Calorietabel!$A$2:$H$100000,2,FALSE))*VLOOKUP($D53,Calorietabel!$A$2:$H$100000,5,FALSE),"0")</f>
        <v>23.7</v>
      </c>
      <c r="K53" s="125">
        <f>IFERROR(($G53/VLOOKUP($D53,Calorietabel!$A$2:$H$100000,2,FALSE))*VLOOKUP($D53,Calorietabel!$A$2:$H$100000,6,FALSE),"0")</f>
        <v>3.3</v>
      </c>
      <c r="L53" s="147">
        <f>IFERROR(($G53/VLOOKUP($D53,Calorietabel!$A$2:$H$100000,2,FALSE))*VLOOKUP($D53,Calorietabel!$A$2:$H$100000,7,FALSE),"0")</f>
        <v>0.3</v>
      </c>
      <c r="N53" s="131"/>
      <c r="O53" s="131"/>
      <c r="P53" s="131"/>
      <c r="Q53" s="131"/>
    </row>
    <row r="54" spans="2:17" x14ac:dyDescent="0.25">
      <c r="B54" s="99"/>
      <c r="C54" s="75"/>
      <c r="D54" s="141" t="s">
        <v>603</v>
      </c>
      <c r="E54" s="140"/>
      <c r="F54" s="67"/>
      <c r="G54" s="74">
        <v>400</v>
      </c>
      <c r="H54" s="86" t="str">
        <f>IFERROR(VLOOKUP($D54,Calorietabel!$A$2:$H$100000,3,FALSE),"-")</f>
        <v>ml</v>
      </c>
      <c r="I54" s="68">
        <f>IFERROR(($G54/VLOOKUP($D54,Calorietabel!$A$2:$H$100000,2,FALSE))*VLOOKUP($D54,Calorietabel!$A$2:$H$100000,4,FALSE),"0")</f>
        <v>133.20000000000002</v>
      </c>
      <c r="J54" s="146">
        <f>IFERROR(($G54/VLOOKUP($D54,Calorietabel!$A$2:$H$100000,2,FALSE))*VLOOKUP($D54,Calorietabel!$A$2:$H$100000,5,FALSE),"0")</f>
        <v>12.8</v>
      </c>
      <c r="K54" s="146">
        <f>IFERROR(($G54/VLOOKUP($D54,Calorietabel!$A$2:$H$100000,2,FALSE))*VLOOKUP($D54,Calorietabel!$A$2:$H$100000,6,FALSE),"0")</f>
        <v>19.600000000000001</v>
      </c>
      <c r="L54" s="148">
        <f>IFERROR(($G54/VLOOKUP($D54,Calorietabel!$A$2:$H$100000,2,FALSE))*VLOOKUP($D54,Calorietabel!$A$2:$H$100000,7,FALSE),"0")</f>
        <v>0.4</v>
      </c>
      <c r="N54" s="131"/>
      <c r="O54" s="131"/>
      <c r="P54" s="131"/>
      <c r="Q54" s="131"/>
    </row>
    <row r="55" spans="2:17" x14ac:dyDescent="0.25">
      <c r="B55" s="99"/>
      <c r="C55" s="75"/>
      <c r="D55" s="141"/>
      <c r="E55" s="140"/>
      <c r="F55" s="67"/>
      <c r="G55" s="74">
        <v>0</v>
      </c>
      <c r="H55" s="86" t="str">
        <f>IFERROR(VLOOKUP($D55,Calorietabel!$A$2:$H$100000,3,FALSE),"-")</f>
        <v>-</v>
      </c>
      <c r="I55" s="68" t="str">
        <f>IFERROR(($G55/VLOOKUP($D55,Calorietabel!$A$2:$H$100000,2,FALSE))*VLOOKUP($D55,Calorietabel!$A$2:$H$100000,4,FALSE),"0")</f>
        <v>0</v>
      </c>
      <c r="J55" s="146" t="str">
        <f>IFERROR(($G55/VLOOKUP($D55,Calorietabel!$A$2:$H$100000,2,FALSE))*VLOOKUP($D55,Calorietabel!$A$2:$H$100000,5,FALSE),"0")</f>
        <v>0</v>
      </c>
      <c r="K55" s="146" t="str">
        <f>IFERROR(($G55/VLOOKUP($D55,Calorietabel!$A$2:$H$100000,2,FALSE))*VLOOKUP($D55,Calorietabel!$A$2:$H$100000,6,FALSE),"0")</f>
        <v>0</v>
      </c>
      <c r="L55" s="148" t="str">
        <f>IFERROR(($G55/VLOOKUP($D55,Calorietabel!$A$2:$H$100000,2,FALSE))*VLOOKUP($D55,Calorietabel!$A$2:$H$100000,7,FALSE),"0")</f>
        <v>0</v>
      </c>
      <c r="N55" s="131"/>
      <c r="O55" s="131"/>
      <c r="P55" s="131"/>
      <c r="Q55" s="131"/>
    </row>
    <row r="56" spans="2:17" x14ac:dyDescent="0.25">
      <c r="B56" s="99"/>
      <c r="C56" s="75"/>
      <c r="D56" s="139"/>
      <c r="E56" s="140"/>
      <c r="F56" s="67"/>
      <c r="G56" s="74">
        <v>0</v>
      </c>
      <c r="H56" s="86" t="str">
        <f>IFERROR(VLOOKUP($D56,Calorietabel!$A$2:$H$100000,3,FALSE),"-")</f>
        <v>-</v>
      </c>
      <c r="I56" s="68" t="str">
        <f>IFERROR(($G56/VLOOKUP($D56,Calorietabel!$A$2:$H$100000,2,FALSE))*VLOOKUP($D56,Calorietabel!$A$2:$H$100000,4,FALSE),"0")</f>
        <v>0</v>
      </c>
      <c r="J56" s="146" t="str">
        <f>IFERROR(($G56/VLOOKUP($D56,Calorietabel!$A$2:$H$100000,2,FALSE))*VLOOKUP($D56,Calorietabel!$A$2:$H$100000,5,FALSE),"0")</f>
        <v>0</v>
      </c>
      <c r="K56" s="146" t="str">
        <f>IFERROR(($G56/VLOOKUP($D56,Calorietabel!$A$2:$H$100000,2,FALSE))*VLOOKUP($D56,Calorietabel!$A$2:$H$100000,6,FALSE),"0")</f>
        <v>0</v>
      </c>
      <c r="L56" s="148" t="str">
        <f>IFERROR(($G56/VLOOKUP($D56,Calorietabel!$A$2:$H$100000,2,FALSE))*VLOOKUP($D56,Calorietabel!$A$2:$H$100000,7,FALSE),"0")</f>
        <v>0</v>
      </c>
      <c r="N56" s="131"/>
      <c r="O56" s="131"/>
      <c r="P56" s="131"/>
      <c r="Q56" s="131"/>
    </row>
    <row r="57" spans="2:17" x14ac:dyDescent="0.25">
      <c r="B57" s="100"/>
      <c r="C57" s="82"/>
      <c r="D57" s="139"/>
      <c r="E57" s="140"/>
      <c r="F57" s="83"/>
      <c r="G57" s="74">
        <v>0</v>
      </c>
      <c r="H57" s="87" t="str">
        <f>IFERROR(VLOOKUP($D57,Calorietabel!$A$2:$H$100000,3,FALSE),"-")</f>
        <v>-</v>
      </c>
      <c r="I57" s="84" t="str">
        <f>IFERROR(($G57/VLOOKUP($D57,Calorietabel!$A$2:$H$100000,2,FALSE))*VLOOKUP($D57,Calorietabel!$A$2:$H$100000,4,FALSE),"0")</f>
        <v>0</v>
      </c>
      <c r="J57" s="122" t="str">
        <f>IFERROR(($G57/VLOOKUP($D57,Calorietabel!$A$2:$H$100000,2,FALSE))*VLOOKUP($D57,Calorietabel!$A$2:$H$100000,5,FALSE),"0")</f>
        <v>0</v>
      </c>
      <c r="K57" s="122" t="str">
        <f>IFERROR(($G57/VLOOKUP($D57,Calorietabel!$A$2:$H$100000,2,FALSE))*VLOOKUP($D57,Calorietabel!$A$2:$H$100000,6,FALSE),"0")</f>
        <v>0</v>
      </c>
      <c r="L57" s="149" t="str">
        <f>IFERROR(($G57/VLOOKUP($D57,Calorietabel!$A$2:$H$100000,2,FALSE))*VLOOKUP($D57,Calorietabel!$A$2:$H$100000,7,FALSE),"0")</f>
        <v>0</v>
      </c>
      <c r="N57" s="131"/>
      <c r="O57" s="130"/>
      <c r="P57" s="131"/>
      <c r="Q57" s="131"/>
    </row>
    <row r="58" spans="2:17" x14ac:dyDescent="0.25">
      <c r="B58" s="103"/>
      <c r="C58" s="88"/>
      <c r="D58" s="67"/>
      <c r="E58" s="67"/>
      <c r="F58" s="67"/>
      <c r="G58" s="67" t="s">
        <v>51</v>
      </c>
      <c r="H58" s="70"/>
      <c r="I58" s="123">
        <f>SUM(I53:I57)</f>
        <v>243.90000000000003</v>
      </c>
      <c r="J58" s="123">
        <f t="shared" ref="J58" si="7">SUM(J53:J57)</f>
        <v>36.5</v>
      </c>
      <c r="K58" s="123">
        <f t="shared" ref="K58" si="8">SUM(K53:K57)</f>
        <v>22.900000000000002</v>
      </c>
      <c r="L58" s="145">
        <f t="shared" ref="L58" si="9">SUM(L53:L57)</f>
        <v>0.7</v>
      </c>
      <c r="N58" s="131"/>
      <c r="O58" s="131"/>
      <c r="P58" s="131"/>
      <c r="Q58" s="131"/>
    </row>
    <row r="59" spans="2:17" x14ac:dyDescent="0.25">
      <c r="B59" s="103"/>
      <c r="C59" s="88"/>
      <c r="D59" s="67"/>
      <c r="E59" s="67"/>
      <c r="F59" s="67"/>
      <c r="G59" s="67" t="s">
        <v>52</v>
      </c>
      <c r="H59" s="70"/>
      <c r="I59" s="89"/>
      <c r="J59" s="69">
        <f>IFERROR(J58*4/(J58*4+K58*4+L58*9),"0")</f>
        <v>0.59860598605986048</v>
      </c>
      <c r="K59" s="69">
        <f>IFERROR(K58*4/(K58*4+J58*4+L58*9),"0")</f>
        <v>0.37556375563755634</v>
      </c>
      <c r="L59" s="101">
        <f>IFERROR(L58*9/(J58*4+K58*4+L58*9),"0")</f>
        <v>2.5830258302583023E-2</v>
      </c>
      <c r="N59" s="131"/>
      <c r="O59" s="131"/>
      <c r="P59" s="131"/>
      <c r="Q59" s="131"/>
    </row>
    <row r="60" spans="2:17" x14ac:dyDescent="0.25">
      <c r="B60" s="103"/>
      <c r="C60" s="88"/>
      <c r="D60" s="67"/>
      <c r="E60" s="67"/>
      <c r="F60" s="67"/>
      <c r="G60" s="67"/>
      <c r="H60" s="70"/>
      <c r="I60" s="71"/>
      <c r="J60" s="69"/>
      <c r="K60" s="69"/>
      <c r="L60" s="101"/>
      <c r="N60" s="131"/>
      <c r="O60" s="131"/>
      <c r="P60" s="131"/>
      <c r="Q60" s="131"/>
    </row>
    <row r="61" spans="2:17" x14ac:dyDescent="0.25">
      <c r="B61" s="102">
        <v>5</v>
      </c>
      <c r="C61" s="76"/>
      <c r="D61" s="141" t="s">
        <v>749</v>
      </c>
      <c r="E61" s="140"/>
      <c r="F61" s="126"/>
      <c r="G61" s="74">
        <v>150</v>
      </c>
      <c r="H61" s="85" t="str">
        <f>IFERROR(VLOOKUP($D61,Calorietabel!$A$2:$H$100000,3,FALSE),"-")</f>
        <v>g</v>
      </c>
      <c r="I61" s="78">
        <f>IFERROR(($G61/VLOOKUP($D61,Calorietabel!$A$2:$H$100000,2,FALSE))*VLOOKUP($D61,Calorietabel!$A$2:$H$100000,4,FALSE),"0")</f>
        <v>553.80000000000007</v>
      </c>
      <c r="J61" s="125">
        <f>IFERROR(($G61/VLOOKUP($D61,Calorietabel!$A$2:$H$100000,2,FALSE))*VLOOKUP($D61,Calorietabel!$A$2:$H$100000,5,FALSE),"0")</f>
        <v>13.350000000000001</v>
      </c>
      <c r="K61" s="125">
        <f>IFERROR(($G61/VLOOKUP($D61,Calorietabel!$A$2:$H$100000,2,FALSE))*VLOOKUP($D61,Calorietabel!$A$2:$H$100000,6,FALSE),"0")</f>
        <v>117</v>
      </c>
      <c r="L61" s="147">
        <f>IFERROR(($G61/VLOOKUP($D61,Calorietabel!$A$2:$H$100000,2,FALSE))*VLOOKUP($D61,Calorietabel!$A$2:$H$100000,7,FALSE),"0")</f>
        <v>3.5999999999999996</v>
      </c>
      <c r="N61" s="131"/>
      <c r="O61" s="131"/>
      <c r="P61" s="131"/>
      <c r="Q61" s="131"/>
    </row>
    <row r="62" spans="2:17" x14ac:dyDescent="0.25">
      <c r="B62" s="99"/>
      <c r="C62" s="75"/>
      <c r="D62" s="141" t="s">
        <v>495</v>
      </c>
      <c r="E62" s="140"/>
      <c r="F62" s="72"/>
      <c r="G62" s="74">
        <v>150</v>
      </c>
      <c r="H62" s="86" t="str">
        <f>IFERROR(VLOOKUP($D62,Calorietabel!$A$2:$H$100000,3,FALSE),"-")</f>
        <v>g</v>
      </c>
      <c r="I62" s="68">
        <f>IFERROR(($G62/VLOOKUP($D62,Calorietabel!$A$2:$H$100000,2,FALSE))*VLOOKUP($D62,Calorietabel!$A$2:$H$100000,4,FALSE),"0")</f>
        <v>343.34999999999997</v>
      </c>
      <c r="J62" s="146">
        <f>IFERROR(($G62/VLOOKUP($D62,Calorietabel!$A$2:$H$100000,2,FALSE))*VLOOKUP($D62,Calorietabel!$A$2:$H$100000,5,FALSE),"0")</f>
        <v>39.599999999999994</v>
      </c>
      <c r="K62" s="146">
        <f>IFERROR(($G62/VLOOKUP($D62,Calorietabel!$A$2:$H$100000,2,FALSE))*VLOOKUP($D62,Calorietabel!$A$2:$H$100000,6,FALSE),"0")</f>
        <v>0</v>
      </c>
      <c r="L62" s="148">
        <f>IFERROR(($G62/VLOOKUP($D62,Calorietabel!$A$2:$H$100000,2,FALSE))*VLOOKUP($D62,Calorietabel!$A$2:$H$100000,7,FALSE),"0")</f>
        <v>20.549999999999997</v>
      </c>
      <c r="O62" s="131"/>
      <c r="P62" s="130"/>
      <c r="Q62" s="131"/>
    </row>
    <row r="63" spans="2:17" x14ac:dyDescent="0.25">
      <c r="B63" s="99"/>
      <c r="C63" s="75"/>
      <c r="D63" s="141" t="s">
        <v>869</v>
      </c>
      <c r="E63" s="140"/>
      <c r="F63" s="72"/>
      <c r="G63" s="74">
        <v>200</v>
      </c>
      <c r="H63" s="86" t="str">
        <f>IFERROR(VLOOKUP($D63,Calorietabel!$A$2:$H$100000,3,FALSE),"-")</f>
        <v>g</v>
      </c>
      <c r="I63" s="68">
        <f>IFERROR(($G63/VLOOKUP($D63,Calorietabel!$A$2:$H$100000,2,FALSE))*VLOOKUP($D63,Calorietabel!$A$2:$H$100000,4,FALSE),"0")</f>
        <v>136</v>
      </c>
      <c r="J63" s="146">
        <f>IFERROR(($G63/VLOOKUP($D63,Calorietabel!$A$2:$H$100000,2,FALSE))*VLOOKUP($D63,Calorietabel!$A$2:$H$100000,5,FALSE),"0")</f>
        <v>6</v>
      </c>
      <c r="K63" s="146">
        <f>IFERROR(($G63/VLOOKUP($D63,Calorietabel!$A$2:$H$100000,2,FALSE))*VLOOKUP($D63,Calorietabel!$A$2:$H$100000,6,FALSE),"0")</f>
        <v>10</v>
      </c>
      <c r="L63" s="148">
        <f>IFERROR(($G63/VLOOKUP($D63,Calorietabel!$A$2:$H$100000,2,FALSE))*VLOOKUP($D63,Calorietabel!$A$2:$H$100000,7,FALSE),"0")</f>
        <v>8</v>
      </c>
      <c r="O63" s="131"/>
      <c r="P63" s="130"/>
      <c r="Q63" s="131"/>
    </row>
    <row r="64" spans="2:17" x14ac:dyDescent="0.25">
      <c r="B64" s="99"/>
      <c r="C64" s="75"/>
      <c r="D64" s="139"/>
      <c r="E64" s="140"/>
      <c r="F64" s="67"/>
      <c r="G64" s="74">
        <v>0</v>
      </c>
      <c r="H64" s="86" t="str">
        <f>IFERROR(VLOOKUP($D64,Calorietabel!$A$2:$H$100000,3,FALSE),"-")</f>
        <v>-</v>
      </c>
      <c r="I64" s="68" t="str">
        <f>IFERROR(($G64/VLOOKUP($D64,Calorietabel!$A$2:$H$100000,2,FALSE))*VLOOKUP($D64,Calorietabel!$A$2:$H$100000,4,FALSE),"0")</f>
        <v>0</v>
      </c>
      <c r="J64" s="146" t="str">
        <f>IFERROR(($G64/VLOOKUP($D64,Calorietabel!$A$2:$H$100000,2,FALSE))*VLOOKUP($D64,Calorietabel!$A$2:$H$100000,5,FALSE),"0")</f>
        <v>0</v>
      </c>
      <c r="K64" s="146" t="str">
        <f>IFERROR(($G64/VLOOKUP($D64,Calorietabel!$A$2:$H$100000,2,FALSE))*VLOOKUP($D64,Calorietabel!$A$2:$H$100000,6,FALSE),"0")</f>
        <v>0</v>
      </c>
      <c r="L64" s="148" t="str">
        <f>IFERROR(($G64/VLOOKUP($D64,Calorietabel!$A$2:$H$100000,2,FALSE))*VLOOKUP($D64,Calorietabel!$A$2:$H$100000,7,FALSE),"0")</f>
        <v>0</v>
      </c>
      <c r="O64" s="131"/>
      <c r="P64" s="131"/>
      <c r="Q64" s="131"/>
    </row>
    <row r="65" spans="2:17" x14ac:dyDescent="0.25">
      <c r="B65" s="100"/>
      <c r="C65" s="82"/>
      <c r="D65" s="139"/>
      <c r="E65" s="140"/>
      <c r="F65" s="83"/>
      <c r="G65" s="74">
        <v>0</v>
      </c>
      <c r="H65" s="87" t="str">
        <f>IFERROR(VLOOKUP($D65,Calorietabel!$A$2:$H$100000,3,FALSE),"-")</f>
        <v>-</v>
      </c>
      <c r="I65" s="84" t="str">
        <f>IFERROR(($G65/VLOOKUP($D65,Calorietabel!$A$2:$H$100000,2,FALSE))*VLOOKUP($D65,Calorietabel!$A$2:$H$100000,4,FALSE),"0")</f>
        <v>0</v>
      </c>
      <c r="J65" s="122" t="str">
        <f>IFERROR(($G65/VLOOKUP($D65,Calorietabel!$A$2:$H$100000,2,FALSE))*VLOOKUP($D65,Calorietabel!$A$2:$H$100000,5,FALSE),"0")</f>
        <v>0</v>
      </c>
      <c r="K65" s="122" t="str">
        <f>IFERROR(($G65/VLOOKUP($D65,Calorietabel!$A$2:$H$100000,2,FALSE))*VLOOKUP($D65,Calorietabel!$A$2:$H$100000,6,FALSE),"0")</f>
        <v>0</v>
      </c>
      <c r="L65" s="149" t="str">
        <f>IFERROR(($G65/VLOOKUP($D65,Calorietabel!$A$2:$H$100000,2,FALSE))*VLOOKUP($D65,Calorietabel!$A$2:$H$100000,7,FALSE),"0")</f>
        <v>0</v>
      </c>
      <c r="O65" s="131"/>
      <c r="P65" s="131"/>
      <c r="Q65" s="131"/>
    </row>
    <row r="66" spans="2:17" x14ac:dyDescent="0.25">
      <c r="B66" s="99"/>
      <c r="C66" s="75"/>
      <c r="D66" s="67"/>
      <c r="E66" s="67"/>
      <c r="F66" s="67"/>
      <c r="G66" s="67" t="s">
        <v>51</v>
      </c>
      <c r="H66" s="70"/>
      <c r="I66" s="123">
        <f>SUM(I61:I65)</f>
        <v>1033.1500000000001</v>
      </c>
      <c r="J66" s="123">
        <f t="shared" ref="J66" si="10">SUM(J61:J65)</f>
        <v>58.949999999999996</v>
      </c>
      <c r="K66" s="123">
        <f t="shared" ref="K66" si="11">SUM(K61:K65)</f>
        <v>127</v>
      </c>
      <c r="L66" s="145">
        <f t="shared" ref="L66" si="12">SUM(L61:L65)</f>
        <v>32.15</v>
      </c>
      <c r="O66" s="131"/>
      <c r="P66" s="131"/>
      <c r="Q66" s="131"/>
    </row>
    <row r="67" spans="2:17" x14ac:dyDescent="0.25">
      <c r="B67" s="99"/>
      <c r="C67" s="75"/>
      <c r="D67" s="67"/>
      <c r="E67" s="67"/>
      <c r="F67" s="67"/>
      <c r="G67" s="67" t="s">
        <v>52</v>
      </c>
      <c r="H67" s="70"/>
      <c r="I67" s="89"/>
      <c r="J67" s="69">
        <f>IFERROR(J66*4/(J66*4+K66*4+L66*9),"0")</f>
        <v>0.22823404152349611</v>
      </c>
      <c r="K67" s="69">
        <f>IFERROR(K66*4/(K66*4+J66*4+L66*9),"0")</f>
        <v>0.49170014034748105</v>
      </c>
      <c r="L67" s="101">
        <f>IFERROR(L66*9/(J66*4+K66*4+L66*9),"0")</f>
        <v>0.28006581812902287</v>
      </c>
      <c r="O67" s="131"/>
      <c r="P67" s="131"/>
      <c r="Q67" s="131"/>
    </row>
    <row r="68" spans="2:17" x14ac:dyDescent="0.25">
      <c r="B68" s="99"/>
      <c r="C68" s="75"/>
      <c r="D68" s="67"/>
      <c r="E68" s="67"/>
      <c r="F68" s="67"/>
      <c r="G68" s="67"/>
      <c r="H68" s="70"/>
      <c r="I68" s="68"/>
      <c r="J68" s="69"/>
      <c r="K68" s="69"/>
      <c r="L68" s="101"/>
      <c r="O68" s="131"/>
      <c r="P68" s="131"/>
      <c r="Q68" s="131"/>
    </row>
    <row r="69" spans="2:17" x14ac:dyDescent="0.25">
      <c r="B69" s="102">
        <v>6</v>
      </c>
      <c r="C69" s="76"/>
      <c r="D69" s="141" t="s">
        <v>1037</v>
      </c>
      <c r="E69" s="140"/>
      <c r="F69" s="126"/>
      <c r="G69" s="74">
        <v>30</v>
      </c>
      <c r="H69" s="85" t="str">
        <f>IFERROR(VLOOKUP($D69,Calorietabel!$A$2:$H$100000,3,FALSE),"-")</f>
        <v>g</v>
      </c>
      <c r="I69" s="78">
        <f>IFERROR(($G69/VLOOKUP($D69,Calorietabel!$A$2:$H$100000,2,FALSE))*VLOOKUP($D69,Calorietabel!$A$2:$H$100000,4,FALSE),"0")</f>
        <v>110.7</v>
      </c>
      <c r="J69" s="125">
        <f>IFERROR(($G69/VLOOKUP($D69,Calorietabel!$A$2:$H$100000,2,FALSE))*VLOOKUP($D69,Calorietabel!$A$2:$H$100000,5,FALSE),"0")</f>
        <v>23.7</v>
      </c>
      <c r="K69" s="125">
        <f>IFERROR(($G69/VLOOKUP($D69,Calorietabel!$A$2:$H$100000,2,FALSE))*VLOOKUP($D69,Calorietabel!$A$2:$H$100000,6,FALSE),"0")</f>
        <v>3.3</v>
      </c>
      <c r="L69" s="147">
        <f>IFERROR(($G69/VLOOKUP($D69,Calorietabel!$A$2:$H$100000,2,FALSE))*VLOOKUP($D69,Calorietabel!$A$2:$H$100000,7,FALSE),"0")</f>
        <v>0.3</v>
      </c>
      <c r="O69" s="131"/>
      <c r="P69" s="130"/>
      <c r="Q69" s="131"/>
    </row>
    <row r="70" spans="2:17" x14ac:dyDescent="0.25">
      <c r="B70" s="99"/>
      <c r="C70" s="75"/>
      <c r="D70" s="141" t="s">
        <v>603</v>
      </c>
      <c r="E70" s="140"/>
      <c r="F70" s="72"/>
      <c r="G70" s="74">
        <v>400</v>
      </c>
      <c r="H70" s="86" t="str">
        <f>IFERROR(VLOOKUP($D70,Calorietabel!$A$2:$H$100000,3,FALSE),"-")</f>
        <v>ml</v>
      </c>
      <c r="I70" s="68">
        <f>IFERROR(($G70/VLOOKUP($D70,Calorietabel!$A$2:$H$100000,2,FALSE))*VLOOKUP($D70,Calorietabel!$A$2:$H$100000,4,FALSE),"0")</f>
        <v>133.20000000000002</v>
      </c>
      <c r="J70" s="146">
        <f>IFERROR(($G70/VLOOKUP($D70,Calorietabel!$A$2:$H$100000,2,FALSE))*VLOOKUP($D70,Calorietabel!$A$2:$H$100000,5,FALSE),"0")</f>
        <v>12.8</v>
      </c>
      <c r="K70" s="146">
        <f>IFERROR(($G70/VLOOKUP($D70,Calorietabel!$A$2:$H$100000,2,FALSE))*VLOOKUP($D70,Calorietabel!$A$2:$H$100000,6,FALSE),"0")</f>
        <v>19.600000000000001</v>
      </c>
      <c r="L70" s="148">
        <f>IFERROR(($G70/VLOOKUP($D70,Calorietabel!$A$2:$H$100000,2,FALSE))*VLOOKUP($D70,Calorietabel!$A$2:$H$100000,7,FALSE),"0")</f>
        <v>0.4</v>
      </c>
      <c r="O70" s="131"/>
      <c r="P70" s="130"/>
      <c r="Q70" s="131"/>
    </row>
    <row r="71" spans="2:17" x14ac:dyDescent="0.25">
      <c r="B71" s="99"/>
      <c r="C71" s="75"/>
      <c r="D71" s="141"/>
      <c r="E71" s="140"/>
      <c r="F71" s="67"/>
      <c r="G71" s="74">
        <v>0</v>
      </c>
      <c r="H71" s="86" t="str">
        <f>IFERROR(VLOOKUP($D71,Calorietabel!$A$2:$H$100000,3,FALSE),"-")</f>
        <v>-</v>
      </c>
      <c r="I71" s="68" t="str">
        <f>IFERROR(($G71/VLOOKUP($D71,Calorietabel!$A$2:$H$100000,2,FALSE))*VLOOKUP($D71,Calorietabel!$A$2:$H$100000,4,FALSE),"0")</f>
        <v>0</v>
      </c>
      <c r="J71" s="146" t="str">
        <f>IFERROR(($G71/VLOOKUP($D71,Calorietabel!$A$2:$H$100000,2,FALSE))*VLOOKUP($D71,Calorietabel!$A$2:$H$100000,5,FALSE),"0")</f>
        <v>0</v>
      </c>
      <c r="K71" s="146" t="str">
        <f>IFERROR(($G71/VLOOKUP($D71,Calorietabel!$A$2:$H$100000,2,FALSE))*VLOOKUP($D71,Calorietabel!$A$2:$H$100000,6,FALSE),"0")</f>
        <v>0</v>
      </c>
      <c r="L71" s="148" t="str">
        <f>IFERROR(($G71/VLOOKUP($D71,Calorietabel!$A$2:$H$100000,2,FALSE))*VLOOKUP($D71,Calorietabel!$A$2:$H$100000,7,FALSE),"0")</f>
        <v>0</v>
      </c>
      <c r="O71" s="131"/>
      <c r="P71" s="131"/>
      <c r="Q71" s="131"/>
    </row>
    <row r="72" spans="2:17" x14ac:dyDescent="0.25">
      <c r="B72" s="99"/>
      <c r="C72" s="75"/>
      <c r="D72" s="139"/>
      <c r="E72" s="140"/>
      <c r="F72" s="67"/>
      <c r="G72" s="74">
        <v>0</v>
      </c>
      <c r="H72" s="86" t="str">
        <f>IFERROR(VLOOKUP($D72,Calorietabel!$A$2:$H$100000,3,FALSE),"-")</f>
        <v>-</v>
      </c>
      <c r="I72" s="68" t="str">
        <f>IFERROR(($G72/VLOOKUP($D72,Calorietabel!$A$2:$H$100000,2,FALSE))*VLOOKUP($D72,Calorietabel!$A$2:$H$100000,4,FALSE),"0")</f>
        <v>0</v>
      </c>
      <c r="J72" s="146" t="str">
        <f>IFERROR(($G72/VLOOKUP($D72,Calorietabel!$A$2:$H$100000,2,FALSE))*VLOOKUP($D72,Calorietabel!$A$2:$H$100000,5,FALSE),"0")</f>
        <v>0</v>
      </c>
      <c r="K72" s="146" t="str">
        <f>IFERROR(($G72/VLOOKUP($D72,Calorietabel!$A$2:$H$100000,2,FALSE))*VLOOKUP($D72,Calorietabel!$A$2:$H$100000,6,FALSE),"0")</f>
        <v>0</v>
      </c>
      <c r="L72" s="148" t="str">
        <f>IFERROR(($G72/VLOOKUP($D72,Calorietabel!$A$2:$H$100000,2,FALSE))*VLOOKUP($D72,Calorietabel!$A$2:$H$100000,7,FALSE),"0")</f>
        <v>0</v>
      </c>
      <c r="O72" s="131"/>
      <c r="P72" s="131"/>
      <c r="Q72" s="131"/>
    </row>
    <row r="73" spans="2:17" x14ac:dyDescent="0.25">
      <c r="B73" s="100"/>
      <c r="C73" s="82"/>
      <c r="D73" s="139"/>
      <c r="E73" s="140"/>
      <c r="F73" s="83"/>
      <c r="G73" s="74">
        <v>0</v>
      </c>
      <c r="H73" s="87" t="str">
        <f>IFERROR(VLOOKUP($D73,Calorietabel!$A$2:$H$100000,3,FALSE),"-")</f>
        <v>-</v>
      </c>
      <c r="I73" s="84" t="str">
        <f>IFERROR(($G73/VLOOKUP($D73,Calorietabel!$A$2:$H$100000,2,FALSE))*VLOOKUP($D73,Calorietabel!$A$2:$H$100000,4,FALSE),"0")</f>
        <v>0</v>
      </c>
      <c r="J73" s="122" t="str">
        <f>IFERROR(($G73/VLOOKUP($D73,Calorietabel!$A$2:$H$100000,2,FALSE))*VLOOKUP($D73,Calorietabel!$A$2:$H$100000,5,FALSE),"0")</f>
        <v>0</v>
      </c>
      <c r="K73" s="122" t="str">
        <f>IFERROR(($G73/VLOOKUP($D73,Calorietabel!$A$2:$H$100000,2,FALSE))*VLOOKUP($D73,Calorietabel!$A$2:$H$100000,6,FALSE),"0")</f>
        <v>0</v>
      </c>
      <c r="L73" s="149" t="str">
        <f>IFERROR(($G73/VLOOKUP($D73,Calorietabel!$A$2:$H$100000,2,FALSE))*VLOOKUP($D73,Calorietabel!$A$2:$H$100000,7,FALSE),"0")</f>
        <v>0</v>
      </c>
      <c r="O73" s="131"/>
      <c r="P73" s="131"/>
      <c r="Q73" s="131"/>
    </row>
    <row r="74" spans="2:17" x14ac:dyDescent="0.25">
      <c r="B74" s="99"/>
      <c r="C74" s="75"/>
      <c r="D74" s="67"/>
      <c r="E74" s="67"/>
      <c r="F74" s="67"/>
      <c r="G74" s="67" t="s">
        <v>51</v>
      </c>
      <c r="H74" s="70"/>
      <c r="I74" s="123">
        <f>SUM(I69:I73)</f>
        <v>243.90000000000003</v>
      </c>
      <c r="J74" s="123">
        <f t="shared" ref="J74" si="13">SUM(J69:J73)</f>
        <v>36.5</v>
      </c>
      <c r="K74" s="123">
        <f t="shared" ref="K74" si="14">SUM(K69:K73)</f>
        <v>22.900000000000002</v>
      </c>
      <c r="L74" s="145">
        <f t="shared" ref="L74" si="15">SUM(L69:L73)</f>
        <v>0.7</v>
      </c>
      <c r="O74" s="131"/>
      <c r="P74" s="131"/>
      <c r="Q74" s="131"/>
    </row>
    <row r="75" spans="2:17" x14ac:dyDescent="0.25">
      <c r="B75" s="99"/>
      <c r="C75" s="75"/>
      <c r="D75" s="67"/>
      <c r="E75" s="67"/>
      <c r="F75" s="67"/>
      <c r="G75" s="67" t="s">
        <v>52</v>
      </c>
      <c r="H75" s="70"/>
      <c r="I75" s="89"/>
      <c r="J75" s="69">
        <f>IFERROR(J74*4/(J74*4+K74*4+L74*9),"0")</f>
        <v>0.59860598605986048</v>
      </c>
      <c r="K75" s="69">
        <f>IFERROR(K74*4/(K74*4+J74*4+L74*9),"0")</f>
        <v>0.37556375563755634</v>
      </c>
      <c r="L75" s="101">
        <f>IFERROR(L74*9/(J74*4+K74*4+L74*9),"0")</f>
        <v>2.5830258302583023E-2</v>
      </c>
      <c r="O75" s="131"/>
      <c r="P75" s="131"/>
      <c r="Q75" s="131"/>
    </row>
    <row r="76" spans="2:17" x14ac:dyDescent="0.25">
      <c r="B76" s="99"/>
      <c r="C76" s="75"/>
      <c r="D76" s="67"/>
      <c r="E76" s="67"/>
      <c r="F76" s="67"/>
      <c r="G76" s="67"/>
      <c r="H76" s="70"/>
      <c r="I76" s="68"/>
      <c r="J76" s="69"/>
      <c r="K76" s="69"/>
      <c r="L76" s="101"/>
      <c r="O76" s="131"/>
      <c r="P76" s="131"/>
      <c r="Q76" s="131"/>
    </row>
    <row r="77" spans="2:17" x14ac:dyDescent="0.25">
      <c r="B77" s="102">
        <v>7</v>
      </c>
      <c r="C77" s="76"/>
      <c r="D77" s="141" t="s">
        <v>1038</v>
      </c>
      <c r="E77" s="140"/>
      <c r="F77" s="126"/>
      <c r="G77" s="74">
        <v>500</v>
      </c>
      <c r="H77" s="85" t="str">
        <f>IFERROR(VLOOKUP($D77,Calorietabel!$A$2:$H$100000,3,FALSE),"-")</f>
        <v>g</v>
      </c>
      <c r="I77" s="78">
        <f>IFERROR(($G77/VLOOKUP($D77,Calorietabel!$A$2:$H$100000,2,FALSE))*VLOOKUP($D77,Calorietabel!$A$2:$H$100000,4,FALSE),"0")</f>
        <v>262</v>
      </c>
      <c r="J77" s="125">
        <f>IFERROR(($G77/VLOOKUP($D77,Calorietabel!$A$2:$H$100000,2,FALSE))*VLOOKUP($D77,Calorietabel!$A$2:$H$100000,5,FALSE),"0")</f>
        <v>49</v>
      </c>
      <c r="K77" s="125">
        <f>IFERROR(($G77/VLOOKUP($D77,Calorietabel!$A$2:$H$100000,2,FALSE))*VLOOKUP($D77,Calorietabel!$A$2:$H$100000,6,FALSE),"0")</f>
        <v>16.5</v>
      </c>
      <c r="L77" s="147">
        <f>IFERROR(($G77/VLOOKUP($D77,Calorietabel!$A$2:$H$100000,2,FALSE))*VLOOKUP($D77,Calorietabel!$A$2:$H$100000,7,FALSE),"0")</f>
        <v>0</v>
      </c>
      <c r="O77" s="131"/>
      <c r="P77" s="130"/>
      <c r="Q77" s="131"/>
    </row>
    <row r="78" spans="2:17" x14ac:dyDescent="0.25">
      <c r="B78" s="99"/>
      <c r="C78" s="75"/>
      <c r="D78" s="141"/>
      <c r="E78" s="140"/>
      <c r="F78" s="67"/>
      <c r="G78" s="74">
        <v>0</v>
      </c>
      <c r="H78" s="86" t="str">
        <f>IFERROR(VLOOKUP($D78,Calorietabel!$A$2:$H$100000,3,FALSE),"-")</f>
        <v>-</v>
      </c>
      <c r="I78" s="68" t="str">
        <f>IFERROR(($G78/VLOOKUP($D78,Calorietabel!$A$2:$H$100000,2,FALSE))*VLOOKUP($D78,Calorietabel!$A$2:$H$100000,4,FALSE),"0")</f>
        <v>0</v>
      </c>
      <c r="J78" s="146" t="str">
        <f>IFERROR(($G78/VLOOKUP($D78,Calorietabel!$A$2:$H$100000,2,FALSE))*VLOOKUP($D78,Calorietabel!$A$2:$H$100000,5,FALSE),"0")</f>
        <v>0</v>
      </c>
      <c r="K78" s="146" t="str">
        <f>IFERROR(($G78/VLOOKUP($D78,Calorietabel!$A$2:$H$100000,2,FALSE))*VLOOKUP($D78,Calorietabel!$A$2:$H$100000,6,FALSE),"0")</f>
        <v>0</v>
      </c>
      <c r="L78" s="148" t="str">
        <f>IFERROR(($G78/VLOOKUP($D78,Calorietabel!$A$2:$H$100000,2,FALSE))*VLOOKUP($D78,Calorietabel!$A$2:$H$100000,7,FALSE),"0")</f>
        <v>0</v>
      </c>
      <c r="O78" s="131"/>
      <c r="P78" s="131"/>
      <c r="Q78" s="131"/>
    </row>
    <row r="79" spans="2:17" x14ac:dyDescent="0.25">
      <c r="B79" s="99"/>
      <c r="C79" s="75"/>
      <c r="D79" s="141"/>
      <c r="E79" s="140"/>
      <c r="F79" s="67"/>
      <c r="G79" s="74">
        <v>0</v>
      </c>
      <c r="H79" s="86" t="str">
        <f>IFERROR(VLOOKUP($D79,Calorietabel!$A$2:$H$100000,3,FALSE),"-")</f>
        <v>-</v>
      </c>
      <c r="I79" s="68" t="str">
        <f>IFERROR(($G79/VLOOKUP($D79,Calorietabel!$A$2:$H$100000,2,FALSE))*VLOOKUP($D79,Calorietabel!$A$2:$H$100000,4,FALSE),"0")</f>
        <v>0</v>
      </c>
      <c r="J79" s="146" t="str">
        <f>IFERROR(($G79/VLOOKUP($D79,Calorietabel!$A$2:$H$100000,2,FALSE))*VLOOKUP($D79,Calorietabel!$A$2:$H$100000,5,FALSE),"0")</f>
        <v>0</v>
      </c>
      <c r="K79" s="146" t="str">
        <f>IFERROR(($G79/VLOOKUP($D79,Calorietabel!$A$2:$H$100000,2,FALSE))*VLOOKUP($D79,Calorietabel!$A$2:$H$100000,6,FALSE),"0")</f>
        <v>0</v>
      </c>
      <c r="L79" s="148" t="str">
        <f>IFERROR(($G79/VLOOKUP($D79,Calorietabel!$A$2:$H$100000,2,FALSE))*VLOOKUP($D79,Calorietabel!$A$2:$H$100000,7,FALSE),"0")</f>
        <v>0</v>
      </c>
      <c r="O79" s="131"/>
      <c r="P79" s="131"/>
      <c r="Q79" s="131"/>
    </row>
    <row r="80" spans="2:17" x14ac:dyDescent="0.25">
      <c r="B80" s="103"/>
      <c r="C80" s="88"/>
      <c r="D80" s="139"/>
      <c r="E80" s="140"/>
      <c r="F80" s="67"/>
      <c r="G80" s="74">
        <v>0</v>
      </c>
      <c r="H80" s="86" t="str">
        <f>IFERROR(VLOOKUP($D80,Calorietabel!$A$2:$H$100000,3,FALSE),"-")</f>
        <v>-</v>
      </c>
      <c r="I80" s="68" t="str">
        <f>IFERROR(($G80/VLOOKUP($D80,Calorietabel!$A$2:$H$100000,2,FALSE))*VLOOKUP($D80,Calorietabel!$A$2:$H$100000,4,FALSE),"0")</f>
        <v>0</v>
      </c>
      <c r="J80" s="146" t="str">
        <f>IFERROR(($G80/VLOOKUP($D80,Calorietabel!$A$2:$H$100000,2,FALSE))*VLOOKUP($D80,Calorietabel!$A$2:$H$100000,5,FALSE),"0")</f>
        <v>0</v>
      </c>
      <c r="K80" s="146" t="str">
        <f>IFERROR(($G80/VLOOKUP($D80,Calorietabel!$A$2:$H$100000,2,FALSE))*VLOOKUP($D80,Calorietabel!$A$2:$H$100000,6,FALSE),"0")</f>
        <v>0</v>
      </c>
      <c r="L80" s="148" t="str">
        <f>IFERROR(($G80/VLOOKUP($D80,Calorietabel!$A$2:$H$100000,2,FALSE))*VLOOKUP($D80,Calorietabel!$A$2:$H$100000,7,FALSE),"0")</f>
        <v>0</v>
      </c>
      <c r="O80" s="131"/>
      <c r="P80" s="131"/>
      <c r="Q80" s="131"/>
    </row>
    <row r="81" spans="2:17" x14ac:dyDescent="0.25">
      <c r="B81" s="100"/>
      <c r="C81" s="82"/>
      <c r="D81" s="139"/>
      <c r="E81" s="140"/>
      <c r="F81" s="83"/>
      <c r="G81" s="74">
        <v>0</v>
      </c>
      <c r="H81" s="87" t="str">
        <f>IFERROR(VLOOKUP($D81,Calorietabel!$A$2:$H$100000,3,FALSE),"-")</f>
        <v>-</v>
      </c>
      <c r="I81" s="84" t="str">
        <f>IFERROR(($G81/VLOOKUP($D81,Calorietabel!$A$2:$H$100000,2,FALSE))*VLOOKUP($D81,Calorietabel!$A$2:$H$100000,4,FALSE),"0")</f>
        <v>0</v>
      </c>
      <c r="J81" s="122" t="str">
        <f>IFERROR(($G81/VLOOKUP($D81,Calorietabel!$A$2:$H$100000,2,FALSE))*VLOOKUP($D81,Calorietabel!$A$2:$H$100000,5,FALSE),"0")</f>
        <v>0</v>
      </c>
      <c r="K81" s="122" t="str">
        <f>IFERROR(($G81/VLOOKUP($D81,Calorietabel!$A$2:$H$100000,2,FALSE))*VLOOKUP($D81,Calorietabel!$A$2:$H$100000,6,FALSE),"0")</f>
        <v>0</v>
      </c>
      <c r="L81" s="149" t="str">
        <f>IFERROR(($G81/VLOOKUP($D81,Calorietabel!$A$2:$H$100000,2,FALSE))*VLOOKUP($D81,Calorietabel!$A$2:$H$100000,7,FALSE),"0")</f>
        <v>0</v>
      </c>
      <c r="O81" s="131"/>
      <c r="P81" s="131"/>
      <c r="Q81" s="131"/>
    </row>
    <row r="82" spans="2:17" x14ac:dyDescent="0.25">
      <c r="B82" s="99"/>
      <c r="C82" s="75"/>
      <c r="D82" s="67"/>
      <c r="E82" s="67"/>
      <c r="F82" s="67"/>
      <c r="G82" s="67" t="s">
        <v>51</v>
      </c>
      <c r="H82" s="70"/>
      <c r="I82" s="123">
        <f>SUM(I77:I81)</f>
        <v>262</v>
      </c>
      <c r="J82" s="123">
        <f t="shared" ref="J82" si="16">SUM(J77:J81)</f>
        <v>49</v>
      </c>
      <c r="K82" s="123">
        <f t="shared" ref="K82" si="17">SUM(K77:K81)</f>
        <v>16.5</v>
      </c>
      <c r="L82" s="145">
        <f t="shared" ref="L82" si="18">SUM(L77:L81)</f>
        <v>0</v>
      </c>
    </row>
    <row r="83" spans="2:17" x14ac:dyDescent="0.25">
      <c r="B83" s="99"/>
      <c r="C83" s="75"/>
      <c r="D83" s="67"/>
      <c r="E83" s="67"/>
      <c r="F83" s="67"/>
      <c r="G83" s="67" t="s">
        <v>52</v>
      </c>
      <c r="H83" s="70"/>
      <c r="I83" s="89"/>
      <c r="J83" s="69">
        <f>IFERROR(J82*4/(J82*4+K82*4+L82*9),"0")</f>
        <v>0.74809160305343514</v>
      </c>
      <c r="K83" s="69">
        <f>IFERROR(K82*4/(K82*4+J82*4+L82*9),"0")</f>
        <v>0.25190839694656486</v>
      </c>
      <c r="L83" s="101">
        <f>IFERROR(L82*9/(J82*4+K82*4+L82*9),"0")</f>
        <v>0</v>
      </c>
    </row>
    <row r="84" spans="2:17" x14ac:dyDescent="0.25">
      <c r="B84" s="99"/>
      <c r="C84" s="75"/>
      <c r="D84" s="67"/>
      <c r="E84" s="67"/>
      <c r="F84" s="67"/>
      <c r="G84" s="67"/>
      <c r="H84" s="70"/>
      <c r="I84" s="68"/>
      <c r="J84" s="69"/>
      <c r="K84" s="69"/>
      <c r="L84" s="101"/>
    </row>
    <row r="85" spans="2:17" x14ac:dyDescent="0.25">
      <c r="B85" s="102">
        <v>8</v>
      </c>
      <c r="C85" s="76"/>
      <c r="D85" s="141"/>
      <c r="E85" s="140"/>
      <c r="F85" s="77"/>
      <c r="G85" s="138">
        <v>0</v>
      </c>
      <c r="H85" s="85" t="str">
        <f>IFERROR(VLOOKUP($D85,Calorietabel!$A$2:$H$100000,3,FALSE),"-")</f>
        <v>-</v>
      </c>
      <c r="I85" s="78" t="str">
        <f>IFERROR(($G85/VLOOKUP($D85,Calorietabel!$A$2:$H$100000,2,FALSE))*VLOOKUP($D85,Calorietabel!$A$2:$H$100000,4,FALSE),"0")</f>
        <v>0</v>
      </c>
      <c r="J85" s="125" t="str">
        <f>IFERROR(($G85/VLOOKUP($D85,Calorietabel!$A$2:$H$100000,2,FALSE))*VLOOKUP($D85,Calorietabel!$A$2:$H$100000,5,FALSE),"0")</f>
        <v>0</v>
      </c>
      <c r="K85" s="125" t="str">
        <f>IFERROR(($G85/VLOOKUP($D85,Calorietabel!$A$2:$H$100000,2,FALSE))*VLOOKUP($D85,Calorietabel!$A$2:$H$100000,6,FALSE),"0")</f>
        <v>0</v>
      </c>
      <c r="L85" s="147" t="str">
        <f>IFERROR(($G85/VLOOKUP($D85,Calorietabel!$A$2:$H$100000,2,FALSE))*VLOOKUP($D85,Calorietabel!$A$2:$H$100000,7,FALSE),"0")</f>
        <v>0</v>
      </c>
    </row>
    <row r="86" spans="2:17" x14ac:dyDescent="0.25">
      <c r="B86" s="99"/>
      <c r="C86" s="75"/>
      <c r="D86" s="141"/>
      <c r="E86" s="140"/>
      <c r="F86" s="67"/>
      <c r="G86" s="138">
        <v>0</v>
      </c>
      <c r="H86" s="86" t="str">
        <f>IFERROR(VLOOKUP($D86,Calorietabel!$A$2:$H$100000,3,FALSE),"-")</f>
        <v>-</v>
      </c>
      <c r="I86" s="68" t="str">
        <f>IFERROR(($G86/VLOOKUP($D86,Calorietabel!$A$2:$H$100000,2,FALSE))*VLOOKUP($D86,Calorietabel!$A$2:$H$100000,4,FALSE),"0")</f>
        <v>0</v>
      </c>
      <c r="J86" s="146" t="str">
        <f>IFERROR(($G86/VLOOKUP($D86,Calorietabel!$A$2:$H$100000,2,FALSE))*VLOOKUP($D86,Calorietabel!$A$2:$H$100000,5,FALSE),"0")</f>
        <v>0</v>
      </c>
      <c r="K86" s="146" t="str">
        <f>IFERROR(($G86/VLOOKUP($D86,Calorietabel!$A$2:$H$100000,2,FALSE))*VLOOKUP($D86,Calorietabel!$A$2:$H$100000,6,FALSE),"0")</f>
        <v>0</v>
      </c>
      <c r="L86" s="148" t="str">
        <f>IFERROR(($G86/VLOOKUP($D86,Calorietabel!$A$2:$H$100000,2,FALSE))*VLOOKUP($D86,Calorietabel!$A$2:$H$100000,7,FALSE),"0")</f>
        <v>0</v>
      </c>
    </row>
    <row r="87" spans="2:17" x14ac:dyDescent="0.25">
      <c r="B87" s="99"/>
      <c r="C87" s="75"/>
      <c r="D87" s="141"/>
      <c r="E87" s="140"/>
      <c r="F87" s="67"/>
      <c r="G87" s="138">
        <v>0</v>
      </c>
      <c r="H87" s="86" t="str">
        <f>IFERROR(VLOOKUP($D87,Calorietabel!$A$2:$H$100000,3,FALSE),"-")</f>
        <v>-</v>
      </c>
      <c r="I87" s="68" t="str">
        <f>IFERROR(($G87/VLOOKUP($D87,Calorietabel!$A$2:$H$100000,2,FALSE))*VLOOKUP($D87,Calorietabel!$A$2:$H$100000,4,FALSE),"0")</f>
        <v>0</v>
      </c>
      <c r="J87" s="146" t="str">
        <f>IFERROR(($G87/VLOOKUP($D87,Calorietabel!$A$2:$H$100000,2,FALSE))*VLOOKUP($D87,Calorietabel!$A$2:$H$100000,5,FALSE),"0")</f>
        <v>0</v>
      </c>
      <c r="K87" s="146" t="str">
        <f>IFERROR(($G87/VLOOKUP($D87,Calorietabel!$A$2:$H$100000,2,FALSE))*VLOOKUP($D87,Calorietabel!$A$2:$H$100000,6,FALSE),"0")</f>
        <v>0</v>
      </c>
      <c r="L87" s="148" t="str">
        <f>IFERROR(($G87/VLOOKUP($D87,Calorietabel!$A$2:$H$100000,2,FALSE))*VLOOKUP($D87,Calorietabel!$A$2:$H$100000,7,FALSE),"0")</f>
        <v>0</v>
      </c>
    </row>
    <row r="88" spans="2:17" x14ac:dyDescent="0.25">
      <c r="B88" s="103"/>
      <c r="C88" s="88"/>
      <c r="D88" s="139"/>
      <c r="E88" s="140"/>
      <c r="F88" s="67"/>
      <c r="G88" s="138">
        <v>0</v>
      </c>
      <c r="H88" s="86" t="str">
        <f>IFERROR(VLOOKUP($D88,Calorietabel!$A$2:$H$100000,3,FALSE),"-")</f>
        <v>-</v>
      </c>
      <c r="I88" s="68" t="str">
        <f>IFERROR(($G88/VLOOKUP($D88,Calorietabel!$A$2:$H$100000,2,FALSE))*VLOOKUP($D88,Calorietabel!$A$2:$H$100000,4,FALSE),"0")</f>
        <v>0</v>
      </c>
      <c r="J88" s="146" t="str">
        <f>IFERROR(($G88/VLOOKUP($D88,Calorietabel!$A$2:$H$100000,2,FALSE))*VLOOKUP($D88,Calorietabel!$A$2:$H$100000,5,FALSE),"0")</f>
        <v>0</v>
      </c>
      <c r="K88" s="146" t="str">
        <f>IFERROR(($G88/VLOOKUP($D88,Calorietabel!$A$2:$H$100000,2,FALSE))*VLOOKUP($D88,Calorietabel!$A$2:$H$100000,6,FALSE),"0")</f>
        <v>0</v>
      </c>
      <c r="L88" s="148" t="str">
        <f>IFERROR(($G88/VLOOKUP($D88,Calorietabel!$A$2:$H$100000,2,FALSE))*VLOOKUP($D88,Calorietabel!$A$2:$H$100000,7,FALSE),"0")</f>
        <v>0</v>
      </c>
    </row>
    <row r="89" spans="2:17" x14ac:dyDescent="0.25">
      <c r="B89" s="100"/>
      <c r="C89" s="82"/>
      <c r="D89" s="139"/>
      <c r="E89" s="140"/>
      <c r="F89" s="83"/>
      <c r="G89" s="138">
        <v>0</v>
      </c>
      <c r="H89" s="87" t="str">
        <f>IFERROR(VLOOKUP($D89,Calorietabel!$A$2:$H$100000,3,FALSE),"-")</f>
        <v>-</v>
      </c>
      <c r="I89" s="84" t="str">
        <f>IFERROR(($G89/VLOOKUP($D89,Calorietabel!$A$2:$H$100000,2,FALSE))*VLOOKUP($D89,Calorietabel!$A$2:$H$100000,4,FALSE),"0")</f>
        <v>0</v>
      </c>
      <c r="J89" s="122" t="str">
        <f>IFERROR(($G89/VLOOKUP($D89,Calorietabel!$A$2:$H$100000,2,FALSE))*VLOOKUP($D89,Calorietabel!$A$2:$H$100000,5,FALSE),"0")</f>
        <v>0</v>
      </c>
      <c r="K89" s="122" t="str">
        <f>IFERROR(($G89/VLOOKUP($D89,Calorietabel!$A$2:$H$100000,2,FALSE))*VLOOKUP($D89,Calorietabel!$A$2:$H$100000,6,FALSE),"0")</f>
        <v>0</v>
      </c>
      <c r="L89" s="149" t="str">
        <f>IFERROR(($G89/VLOOKUP($D89,Calorietabel!$A$2:$H$100000,2,FALSE))*VLOOKUP($D89,Calorietabel!$A$2:$H$100000,7,FALSE),"0")</f>
        <v>0</v>
      </c>
    </row>
    <row r="90" spans="2:17" x14ac:dyDescent="0.25">
      <c r="B90" s="99"/>
      <c r="C90" s="75"/>
      <c r="D90" s="67"/>
      <c r="E90" s="67"/>
      <c r="F90" s="67"/>
      <c r="G90" s="67" t="s">
        <v>51</v>
      </c>
      <c r="H90" s="70"/>
      <c r="I90" s="123">
        <f>SUM(I85:I89)</f>
        <v>0</v>
      </c>
      <c r="J90" s="123">
        <f t="shared" ref="J90" si="19">SUM(J85:J89)</f>
        <v>0</v>
      </c>
      <c r="K90" s="123">
        <f t="shared" ref="K90" si="20">SUM(K85:K89)</f>
        <v>0</v>
      </c>
      <c r="L90" s="145">
        <f t="shared" ref="L90" si="21">SUM(L85:L89)</f>
        <v>0</v>
      </c>
    </row>
    <row r="91" spans="2:17" x14ac:dyDescent="0.25">
      <c r="B91" s="99"/>
      <c r="C91" s="75"/>
      <c r="D91" s="67"/>
      <c r="E91" s="67"/>
      <c r="F91" s="67"/>
      <c r="G91" s="67" t="s">
        <v>52</v>
      </c>
      <c r="H91" s="70"/>
      <c r="I91" s="89"/>
      <c r="J91" s="69" t="str">
        <f>IFERROR(J90*4/(J90*4+K90*4+L90*9),"0")</f>
        <v>0</v>
      </c>
      <c r="K91" s="69" t="str">
        <f>IFERROR(K90*4/(K90*4+J90*4+L90*9),"0")</f>
        <v>0</v>
      </c>
      <c r="L91" s="101" t="str">
        <f>IFERROR(L90*9/(J90*4+K90*4+L90*9),"0")</f>
        <v>0</v>
      </c>
    </row>
    <row r="92" spans="2:17" x14ac:dyDescent="0.25">
      <c r="B92" s="99"/>
      <c r="C92" s="75"/>
      <c r="D92" s="67"/>
      <c r="E92" s="67"/>
      <c r="F92" s="67"/>
      <c r="G92" s="67"/>
      <c r="H92" s="70"/>
      <c r="I92" s="68"/>
      <c r="J92" s="69"/>
      <c r="K92" s="69"/>
      <c r="L92" s="101"/>
    </row>
    <row r="93" spans="2:17" x14ac:dyDescent="0.25">
      <c r="B93" s="104" t="s">
        <v>55</v>
      </c>
      <c r="C93" s="80"/>
      <c r="D93" s="80"/>
      <c r="E93" s="80"/>
      <c r="F93" s="80"/>
      <c r="G93" s="80"/>
      <c r="H93" s="80"/>
      <c r="I93" s="63"/>
      <c r="J93" s="63" t="s">
        <v>45</v>
      </c>
      <c r="K93" s="63" t="s">
        <v>46</v>
      </c>
      <c r="L93" s="105" t="s">
        <v>47</v>
      </c>
    </row>
    <row r="94" spans="2:17" x14ac:dyDescent="0.25">
      <c r="B94" s="94" t="s">
        <v>56</v>
      </c>
      <c r="C94" s="72"/>
      <c r="D94" s="72"/>
      <c r="E94" s="72"/>
      <c r="F94" s="72"/>
      <c r="G94" s="72"/>
      <c r="H94" s="72"/>
      <c r="I94" s="72"/>
      <c r="J94" s="73">
        <f>SUM(J34,J42,J50,J58,J66,J74,J82,J90)</f>
        <v>271.60000000000002</v>
      </c>
      <c r="K94" s="73">
        <f>SUM(K34,K42,K50,K58,K66,K74,K82,K90)</f>
        <v>429.99999999999994</v>
      </c>
      <c r="L94" s="106">
        <f>SUM(L34,L42,L50,L58,L66,L74,L82,L90)</f>
        <v>89.8</v>
      </c>
    </row>
    <row r="95" spans="2:17" x14ac:dyDescent="0.25">
      <c r="B95" s="94" t="s">
        <v>32</v>
      </c>
      <c r="C95" s="72"/>
      <c r="D95" s="72"/>
      <c r="E95" s="72"/>
      <c r="F95" s="72"/>
      <c r="G95" s="72"/>
      <c r="H95" s="72"/>
      <c r="I95" s="73">
        <f>SUM(I34,I42,I50,I58,I66,I74,I82,I90)</f>
        <v>3614.6000000000004</v>
      </c>
      <c r="J95" s="73">
        <f>J94*4</f>
        <v>1086.4000000000001</v>
      </c>
      <c r="K95" s="73">
        <f>K94*4</f>
        <v>1719.9999999999998</v>
      </c>
      <c r="L95" s="106">
        <f>L94*9</f>
        <v>808.19999999999993</v>
      </c>
    </row>
    <row r="96" spans="2:17" x14ac:dyDescent="0.25">
      <c r="B96" s="94" t="s">
        <v>57</v>
      </c>
      <c r="C96" s="72"/>
      <c r="D96" s="72"/>
      <c r="E96" s="72"/>
      <c r="F96" s="72"/>
      <c r="G96" s="72"/>
      <c r="H96" s="72"/>
      <c r="I96" s="73"/>
      <c r="J96" s="90">
        <f>J95/(SUM($J$95:$L$95))</f>
        <v>0.30055884468544242</v>
      </c>
      <c r="K96" s="90">
        <f>K95/(SUM($J$95:$L$95))</f>
        <v>0.47584794998063412</v>
      </c>
      <c r="L96" s="107">
        <f>L95/(SUM($J$95:$L$95))</f>
        <v>0.22359320533392354</v>
      </c>
    </row>
    <row r="97" spans="2:12" x14ac:dyDescent="0.25">
      <c r="B97" s="94"/>
      <c r="C97" s="72"/>
      <c r="D97" s="72"/>
      <c r="E97" s="72"/>
      <c r="F97" s="72"/>
      <c r="G97" s="72"/>
      <c r="H97" s="72"/>
      <c r="I97" s="73"/>
      <c r="J97" s="67"/>
      <c r="K97" s="67"/>
      <c r="L97" s="93"/>
    </row>
    <row r="98" spans="2:12" x14ac:dyDescent="0.25">
      <c r="B98" s="104" t="s">
        <v>58</v>
      </c>
      <c r="C98" s="63"/>
      <c r="D98" s="63"/>
      <c r="E98" s="63"/>
      <c r="F98" s="63"/>
      <c r="G98" s="63"/>
      <c r="H98" s="63"/>
      <c r="I98" s="63"/>
      <c r="J98" s="63" t="s">
        <v>45</v>
      </c>
      <c r="K98" s="63" t="s">
        <v>46</v>
      </c>
      <c r="L98" s="105" t="s">
        <v>47</v>
      </c>
    </row>
    <row r="99" spans="2:12" x14ac:dyDescent="0.25">
      <c r="B99" s="94" t="s">
        <v>59</v>
      </c>
      <c r="C99" s="72"/>
      <c r="D99" s="67"/>
      <c r="E99" s="67"/>
      <c r="F99" s="67"/>
      <c r="G99" s="67"/>
      <c r="H99" s="67"/>
      <c r="I99" s="67"/>
      <c r="J99" s="73">
        <f>J94-I20</f>
        <v>-2.2249999999999659</v>
      </c>
      <c r="K99" s="73">
        <f>K94-I19</f>
        <v>-26.375000000000057</v>
      </c>
      <c r="L99" s="106">
        <f>L94-I21</f>
        <v>8.6666666666666572</v>
      </c>
    </row>
    <row r="100" spans="2:12" x14ac:dyDescent="0.25">
      <c r="B100" s="94" t="s">
        <v>60</v>
      </c>
      <c r="C100" s="67"/>
      <c r="D100" s="67"/>
      <c r="E100" s="67"/>
      <c r="F100" s="67"/>
      <c r="G100" s="67"/>
      <c r="H100" s="67"/>
      <c r="I100" s="73">
        <f>I95-H22</f>
        <v>-36.399999999999636</v>
      </c>
      <c r="J100" s="73">
        <f>J95-H20</f>
        <v>-8.8999999999998636</v>
      </c>
      <c r="K100" s="73">
        <f>K95-H19</f>
        <v>-105.50000000000023</v>
      </c>
      <c r="L100" s="106">
        <f>L95-H21</f>
        <v>77.999999999999886</v>
      </c>
    </row>
    <row r="101" spans="2:12" ht="15.75" x14ac:dyDescent="0.25">
      <c r="B101" s="94" t="s">
        <v>61</v>
      </c>
      <c r="C101" s="79"/>
      <c r="D101" s="67"/>
      <c r="E101" s="67"/>
      <c r="F101" s="67"/>
      <c r="G101" s="67"/>
      <c r="H101" s="67"/>
      <c r="I101" s="67"/>
      <c r="J101" s="89">
        <f>J96-D20</f>
        <v>5.5884468544242782E-4</v>
      </c>
      <c r="K101" s="89">
        <f>K96-D19</f>
        <v>-2.4152050019365878E-2</v>
      </c>
      <c r="L101" s="108">
        <f>L96-D21</f>
        <v>2.3593205333923534E-2</v>
      </c>
    </row>
    <row r="102" spans="2:12" ht="15.75" x14ac:dyDescent="0.25">
      <c r="B102" s="109"/>
      <c r="C102" s="110"/>
      <c r="D102" s="95"/>
      <c r="E102" s="95"/>
      <c r="F102" s="95"/>
      <c r="G102" s="95"/>
      <c r="H102" s="95"/>
      <c r="I102" s="95"/>
      <c r="J102" s="95"/>
      <c r="K102" s="95"/>
      <c r="L102" s="96"/>
    </row>
    <row r="103" spans="2:12" x14ac:dyDescent="0.25"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</row>
  </sheetData>
  <mergeCells count="40">
    <mergeCell ref="D86:E86"/>
    <mergeCell ref="D87:E87"/>
    <mergeCell ref="D88:E88"/>
    <mergeCell ref="D89:E89"/>
    <mergeCell ref="D77:E77"/>
    <mergeCell ref="D78:E78"/>
    <mergeCell ref="D79:E79"/>
    <mergeCell ref="D80:E80"/>
    <mergeCell ref="D81:E81"/>
    <mergeCell ref="D85:E85"/>
    <mergeCell ref="D73:E73"/>
    <mergeCell ref="D56:E56"/>
    <mergeCell ref="D57:E57"/>
    <mergeCell ref="D61:E61"/>
    <mergeCell ref="D62:E62"/>
    <mergeCell ref="D63:E63"/>
    <mergeCell ref="D64:E64"/>
    <mergeCell ref="D65:E65"/>
    <mergeCell ref="D69:E69"/>
    <mergeCell ref="D70:E70"/>
    <mergeCell ref="D71:E71"/>
    <mergeCell ref="D72:E72"/>
    <mergeCell ref="D55:E55"/>
    <mergeCell ref="D38:E38"/>
    <mergeCell ref="D39:E39"/>
    <mergeCell ref="D40:E40"/>
    <mergeCell ref="D41:E41"/>
    <mergeCell ref="D45:E45"/>
    <mergeCell ref="D46:E46"/>
    <mergeCell ref="D47:E47"/>
    <mergeCell ref="D48:E48"/>
    <mergeCell ref="D49:E49"/>
    <mergeCell ref="D53:E53"/>
    <mergeCell ref="D54:E54"/>
    <mergeCell ref="D37:E37"/>
    <mergeCell ref="D29:E29"/>
    <mergeCell ref="D30:E30"/>
    <mergeCell ref="D31:E31"/>
    <mergeCell ref="D32:E32"/>
    <mergeCell ref="D33:E33"/>
  </mergeCells>
  <hyperlinks>
    <hyperlink ref="S18" r:id="rId1"/>
    <hyperlink ref="S19" r:id="rId2"/>
    <hyperlink ref="S20" r:id="rId3" location="BMR_estimation_formulas"/>
  </hyperlinks>
  <pageMargins left="0.7" right="0.7" top="0.75" bottom="0.75" header="0.3" footer="0.3"/>
  <pageSetup paperSize="9" orientation="portrait" horizontalDpi="0" verticalDpi="0"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Calorietabel!$A$3:$A$5000</xm:f>
          </x14:formula1>
          <xm:sqref>D85:E89 D77:E81 D69:E73 D61:E65 D53:E57 D45:E49 D37:E41 D29:E33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00"/>
  <sheetViews>
    <sheetView tabSelected="1" workbookViewId="0">
      <pane ySplit="1" topLeftCell="A2" activePane="bottomLeft" state="frozen"/>
      <selection pane="bottomLeft" activeCell="S12" sqref="S12"/>
    </sheetView>
  </sheetViews>
  <sheetFormatPr defaultRowHeight="15" x14ac:dyDescent="0.25"/>
  <cols>
    <col min="1" max="1" width="17.7109375" customWidth="1"/>
    <col min="2" max="2" width="12.85546875" customWidth="1"/>
    <col min="3" max="3" width="10.28515625" customWidth="1"/>
    <col min="6" max="6" width="14.28515625" customWidth="1"/>
  </cols>
  <sheetData>
    <row r="1" spans="1:7" s="121" customFormat="1" x14ac:dyDescent="0.25">
      <c r="A1" s="120" t="s">
        <v>42</v>
      </c>
      <c r="B1" s="120" t="s">
        <v>43</v>
      </c>
      <c r="C1" s="120" t="s">
        <v>44</v>
      </c>
      <c r="D1" s="120" t="s">
        <v>32</v>
      </c>
      <c r="E1" s="120" t="s">
        <v>63</v>
      </c>
      <c r="F1" s="120" t="s">
        <v>34</v>
      </c>
      <c r="G1" s="120" t="s">
        <v>64</v>
      </c>
    </row>
    <row r="2" spans="1:7" x14ac:dyDescent="0.25">
      <c r="A2" s="116"/>
      <c r="B2" s="116">
        <v>1</v>
      </c>
      <c r="C2" s="117" t="s">
        <v>50</v>
      </c>
      <c r="D2" s="119">
        <v>0</v>
      </c>
      <c r="E2" s="116">
        <v>0</v>
      </c>
      <c r="F2" s="116">
        <v>0</v>
      </c>
      <c r="G2" s="116">
        <v>0</v>
      </c>
    </row>
    <row r="3" spans="1:7" x14ac:dyDescent="0.25">
      <c r="A3" s="115" t="s">
        <v>65</v>
      </c>
      <c r="B3" s="115">
        <v>100</v>
      </c>
      <c r="C3" s="115" t="s">
        <v>48</v>
      </c>
      <c r="D3" s="118">
        <f t="shared" ref="D3:D66" si="0">(E3*4)+(F3*4)+(G3*9)</f>
        <v>24</v>
      </c>
      <c r="E3" s="115">
        <v>1</v>
      </c>
      <c r="F3" s="115">
        <v>5</v>
      </c>
      <c r="G3" s="115">
        <v>0</v>
      </c>
    </row>
    <row r="4" spans="1:7" x14ac:dyDescent="0.25">
      <c r="A4" s="115" t="s">
        <v>66</v>
      </c>
      <c r="B4" s="115">
        <v>100</v>
      </c>
      <c r="C4" s="115" t="s">
        <v>48</v>
      </c>
      <c r="D4" s="118">
        <f t="shared" si="0"/>
        <v>84.800000000000011</v>
      </c>
      <c r="E4" s="115">
        <v>2.6</v>
      </c>
      <c r="F4" s="115">
        <v>18.600000000000001</v>
      </c>
      <c r="G4" s="115">
        <v>0</v>
      </c>
    </row>
    <row r="5" spans="1:7" x14ac:dyDescent="0.25">
      <c r="A5" s="115" t="s">
        <v>67</v>
      </c>
      <c r="B5" s="115">
        <v>100</v>
      </c>
      <c r="C5" s="115" t="s">
        <v>48</v>
      </c>
      <c r="D5" s="118">
        <f t="shared" si="0"/>
        <v>356.8</v>
      </c>
      <c r="E5" s="115">
        <v>34</v>
      </c>
      <c r="F5" s="115">
        <v>28.2</v>
      </c>
      <c r="G5" s="115">
        <v>12</v>
      </c>
    </row>
    <row r="6" spans="1:7" x14ac:dyDescent="0.25">
      <c r="A6" s="115" t="s">
        <v>68</v>
      </c>
      <c r="B6" s="115">
        <v>100</v>
      </c>
      <c r="C6" s="115" t="s">
        <v>48</v>
      </c>
      <c r="D6" s="118">
        <f t="shared" si="0"/>
        <v>100.2</v>
      </c>
      <c r="E6" s="115">
        <v>2.8</v>
      </c>
      <c r="F6" s="115">
        <v>11</v>
      </c>
      <c r="G6" s="115">
        <v>5</v>
      </c>
    </row>
    <row r="7" spans="1:7" x14ac:dyDescent="0.25">
      <c r="A7" s="115" t="s">
        <v>69</v>
      </c>
      <c r="B7" s="115">
        <v>100</v>
      </c>
      <c r="C7" s="115" t="s">
        <v>48</v>
      </c>
      <c r="D7" s="118">
        <f t="shared" si="0"/>
        <v>187.6</v>
      </c>
      <c r="E7" s="115">
        <v>5.3</v>
      </c>
      <c r="F7" s="115">
        <v>16.399999999999999</v>
      </c>
      <c r="G7" s="115">
        <v>11.2</v>
      </c>
    </row>
    <row r="8" spans="1:7" x14ac:dyDescent="0.25">
      <c r="A8" s="115" t="s">
        <v>70</v>
      </c>
      <c r="B8" s="115">
        <v>100</v>
      </c>
      <c r="C8" s="115" t="s">
        <v>48</v>
      </c>
      <c r="D8" s="118">
        <f t="shared" si="0"/>
        <v>338.09999999999997</v>
      </c>
      <c r="E8" s="115">
        <v>0.5</v>
      </c>
      <c r="F8" s="115">
        <v>83.8</v>
      </c>
      <c r="G8" s="115">
        <v>0.1</v>
      </c>
    </row>
    <row r="9" spans="1:7" x14ac:dyDescent="0.25">
      <c r="A9" s="115" t="s">
        <v>71</v>
      </c>
      <c r="B9" s="115">
        <v>100</v>
      </c>
      <c r="C9" s="115" t="s">
        <v>48</v>
      </c>
      <c r="D9" s="118">
        <f t="shared" si="0"/>
        <v>24</v>
      </c>
      <c r="E9" s="115">
        <v>1</v>
      </c>
      <c r="F9" s="115">
        <v>5</v>
      </c>
      <c r="G9" s="115">
        <v>0</v>
      </c>
    </row>
    <row r="10" spans="1:7" x14ac:dyDescent="0.25">
      <c r="A10" s="115" t="s">
        <v>72</v>
      </c>
      <c r="B10" s="115">
        <v>1</v>
      </c>
      <c r="C10" s="115" t="s">
        <v>54</v>
      </c>
      <c r="D10" s="118">
        <f t="shared" si="0"/>
        <v>20</v>
      </c>
      <c r="E10" s="115">
        <v>0</v>
      </c>
      <c r="F10" s="115">
        <v>5</v>
      </c>
      <c r="G10" s="115">
        <v>0</v>
      </c>
    </row>
    <row r="11" spans="1:7" x14ac:dyDescent="0.25">
      <c r="A11" s="115" t="s">
        <v>73</v>
      </c>
      <c r="B11" s="115">
        <v>100</v>
      </c>
      <c r="C11" s="115" t="s">
        <v>48</v>
      </c>
      <c r="D11" s="118">
        <f t="shared" si="0"/>
        <v>130</v>
      </c>
      <c r="E11" s="115">
        <v>18</v>
      </c>
      <c r="F11" s="115">
        <v>1</v>
      </c>
      <c r="G11" s="115">
        <v>6</v>
      </c>
    </row>
    <row r="12" spans="1:7" x14ac:dyDescent="0.25">
      <c r="A12" s="115" t="s">
        <v>74</v>
      </c>
      <c r="B12" s="115">
        <v>100</v>
      </c>
      <c r="C12" s="115" t="s">
        <v>48</v>
      </c>
      <c r="D12" s="118">
        <f t="shared" si="0"/>
        <v>267</v>
      </c>
      <c r="E12" s="115">
        <v>14</v>
      </c>
      <c r="F12" s="115">
        <v>46</v>
      </c>
      <c r="G12" s="115">
        <v>3</v>
      </c>
    </row>
    <row r="13" spans="1:7" x14ac:dyDescent="0.25">
      <c r="A13" s="115" t="s">
        <v>75</v>
      </c>
      <c r="B13" s="115">
        <v>100</v>
      </c>
      <c r="C13" s="115" t="s">
        <v>48</v>
      </c>
      <c r="D13" s="118">
        <f t="shared" si="0"/>
        <v>462.5</v>
      </c>
      <c r="E13" s="115">
        <v>7.6</v>
      </c>
      <c r="F13" s="115">
        <v>43</v>
      </c>
      <c r="G13" s="115">
        <v>28.9</v>
      </c>
    </row>
    <row r="14" spans="1:7" x14ac:dyDescent="0.25">
      <c r="A14" s="115" t="s">
        <v>76</v>
      </c>
      <c r="B14" s="115">
        <v>100</v>
      </c>
      <c r="C14" s="115" t="s">
        <v>48</v>
      </c>
      <c r="D14" s="118">
        <f t="shared" si="0"/>
        <v>578.20000000000005</v>
      </c>
      <c r="E14" s="115">
        <v>18.3</v>
      </c>
      <c r="F14" s="115">
        <v>4.3</v>
      </c>
      <c r="G14" s="115">
        <v>54.2</v>
      </c>
    </row>
    <row r="15" spans="1:7" x14ac:dyDescent="0.25">
      <c r="A15" s="115" t="s">
        <v>77</v>
      </c>
      <c r="B15" s="115">
        <v>100</v>
      </c>
      <c r="C15" s="115" t="s">
        <v>48</v>
      </c>
      <c r="D15" s="118">
        <f t="shared" si="0"/>
        <v>125</v>
      </c>
      <c r="E15" s="115">
        <v>20</v>
      </c>
      <c r="F15" s="115">
        <v>0</v>
      </c>
      <c r="G15" s="115">
        <v>5</v>
      </c>
    </row>
    <row r="16" spans="1:7" x14ac:dyDescent="0.25">
      <c r="A16" s="115" t="s">
        <v>78</v>
      </c>
      <c r="B16" s="115">
        <v>100</v>
      </c>
      <c r="C16" s="115" t="s">
        <v>48</v>
      </c>
      <c r="D16" s="118">
        <f t="shared" si="0"/>
        <v>244</v>
      </c>
      <c r="E16" s="115">
        <v>16</v>
      </c>
      <c r="F16" s="115">
        <v>0</v>
      </c>
      <c r="G16" s="115">
        <v>20</v>
      </c>
    </row>
    <row r="17" spans="1:7" x14ac:dyDescent="0.25">
      <c r="A17" s="115" t="s">
        <v>79</v>
      </c>
      <c r="B17" s="115">
        <v>100</v>
      </c>
      <c r="C17" s="115" t="s">
        <v>48</v>
      </c>
      <c r="D17" s="118">
        <f t="shared" si="0"/>
        <v>28</v>
      </c>
      <c r="E17" s="115">
        <v>2</v>
      </c>
      <c r="F17" s="115">
        <v>5</v>
      </c>
      <c r="G17" s="115">
        <v>0</v>
      </c>
    </row>
    <row r="18" spans="1:7" x14ac:dyDescent="0.25">
      <c r="A18" s="115" t="s">
        <v>80</v>
      </c>
      <c r="B18" s="115">
        <v>100</v>
      </c>
      <c r="C18" s="115" t="s">
        <v>48</v>
      </c>
      <c r="D18" s="118">
        <f t="shared" si="0"/>
        <v>88</v>
      </c>
      <c r="E18" s="115">
        <v>0</v>
      </c>
      <c r="F18" s="115">
        <v>22</v>
      </c>
      <c r="G18" s="115">
        <v>0</v>
      </c>
    </row>
    <row r="19" spans="1:7" x14ac:dyDescent="0.25">
      <c r="A19" s="115" t="s">
        <v>81</v>
      </c>
      <c r="B19" s="115">
        <v>100</v>
      </c>
      <c r="C19" s="115" t="s">
        <v>48</v>
      </c>
      <c r="D19" s="118">
        <f t="shared" si="0"/>
        <v>17.400000000000002</v>
      </c>
      <c r="E19" s="115">
        <v>1.8</v>
      </c>
      <c r="F19" s="115">
        <v>2.1</v>
      </c>
      <c r="G19" s="115">
        <v>0.2</v>
      </c>
    </row>
    <row r="20" spans="1:7" x14ac:dyDescent="0.25">
      <c r="A20" s="115" t="s">
        <v>82</v>
      </c>
      <c r="B20" s="115">
        <v>100</v>
      </c>
      <c r="C20" s="115" t="s">
        <v>48</v>
      </c>
      <c r="D20" s="118">
        <f t="shared" si="0"/>
        <v>393.2</v>
      </c>
      <c r="E20" s="115">
        <v>0.1</v>
      </c>
      <c r="F20" s="115">
        <v>98.2</v>
      </c>
      <c r="G20" s="115">
        <v>0</v>
      </c>
    </row>
    <row r="21" spans="1:7" x14ac:dyDescent="0.25">
      <c r="A21" s="115" t="s">
        <v>83</v>
      </c>
      <c r="B21" s="115">
        <v>100</v>
      </c>
      <c r="C21" s="115" t="s">
        <v>48</v>
      </c>
      <c r="D21" s="118">
        <f t="shared" si="0"/>
        <v>189</v>
      </c>
      <c r="E21" s="115">
        <v>18</v>
      </c>
      <c r="F21" s="115">
        <v>0</v>
      </c>
      <c r="G21" s="115">
        <v>13</v>
      </c>
    </row>
    <row r="22" spans="1:7" x14ac:dyDescent="0.25">
      <c r="A22" s="115" t="s">
        <v>84</v>
      </c>
      <c r="B22" s="115">
        <v>1</v>
      </c>
      <c r="C22" s="115" t="s">
        <v>54</v>
      </c>
      <c r="D22" s="118">
        <f t="shared" si="0"/>
        <v>60</v>
      </c>
      <c r="E22" s="115">
        <v>1</v>
      </c>
      <c r="F22" s="115">
        <v>14</v>
      </c>
      <c r="G22" s="115">
        <v>0</v>
      </c>
    </row>
    <row r="23" spans="1:7" x14ac:dyDescent="0.25">
      <c r="A23" s="115" t="s">
        <v>85</v>
      </c>
      <c r="B23" s="115">
        <v>100</v>
      </c>
      <c r="C23" s="115" t="s">
        <v>48</v>
      </c>
      <c r="D23" s="118">
        <f t="shared" si="0"/>
        <v>190.10000000000002</v>
      </c>
      <c r="E23" s="115">
        <v>2.6</v>
      </c>
      <c r="F23" s="115">
        <v>18.600000000000001</v>
      </c>
      <c r="G23" s="115">
        <v>11.7</v>
      </c>
    </row>
    <row r="24" spans="1:7" x14ac:dyDescent="0.25">
      <c r="A24" s="115" t="s">
        <v>86</v>
      </c>
      <c r="B24" s="115">
        <v>100</v>
      </c>
      <c r="C24" s="115" t="s">
        <v>48</v>
      </c>
      <c r="D24" s="118">
        <f t="shared" si="0"/>
        <v>318.60000000000002</v>
      </c>
      <c r="E24" s="115">
        <v>3.7</v>
      </c>
      <c r="F24" s="115">
        <v>38.6</v>
      </c>
      <c r="G24" s="115">
        <v>16.600000000000001</v>
      </c>
    </row>
    <row r="25" spans="1:7" x14ac:dyDescent="0.25">
      <c r="A25" s="115" t="s">
        <v>87</v>
      </c>
      <c r="B25" s="115">
        <v>1</v>
      </c>
      <c r="C25" s="115" t="s">
        <v>54</v>
      </c>
      <c r="D25" s="118">
        <f t="shared" si="0"/>
        <v>146</v>
      </c>
      <c r="E25" s="115">
        <v>2</v>
      </c>
      <c r="F25" s="115">
        <v>12</v>
      </c>
      <c r="G25" s="115">
        <v>10</v>
      </c>
    </row>
    <row r="26" spans="1:7" x14ac:dyDescent="0.25">
      <c r="A26" s="115" t="s">
        <v>88</v>
      </c>
      <c r="B26" s="115">
        <v>100</v>
      </c>
      <c r="C26" s="115" t="s">
        <v>48</v>
      </c>
      <c r="D26" s="118">
        <f t="shared" si="0"/>
        <v>76</v>
      </c>
      <c r="E26" s="115">
        <v>0</v>
      </c>
      <c r="F26" s="115">
        <v>19</v>
      </c>
      <c r="G26" s="115">
        <v>0</v>
      </c>
    </row>
    <row r="27" spans="1:7" x14ac:dyDescent="0.25">
      <c r="A27" s="115" t="s">
        <v>89</v>
      </c>
      <c r="B27" s="115">
        <v>1</v>
      </c>
      <c r="C27" s="115" t="s">
        <v>90</v>
      </c>
      <c r="D27" s="118">
        <f t="shared" si="0"/>
        <v>44</v>
      </c>
      <c r="E27" s="115">
        <v>0</v>
      </c>
      <c r="F27" s="115">
        <v>11</v>
      </c>
      <c r="G27" s="115">
        <v>0</v>
      </c>
    </row>
    <row r="28" spans="1:7" x14ac:dyDescent="0.25">
      <c r="A28" s="115" t="s">
        <v>91</v>
      </c>
      <c r="B28" s="115">
        <v>100</v>
      </c>
      <c r="C28" s="115" t="s">
        <v>48</v>
      </c>
      <c r="D28" s="118">
        <f t="shared" si="0"/>
        <v>233.60000000000002</v>
      </c>
      <c r="E28" s="115">
        <v>3.6</v>
      </c>
      <c r="F28" s="115">
        <v>38.6</v>
      </c>
      <c r="G28" s="115">
        <v>7.2</v>
      </c>
    </row>
    <row r="29" spans="1:7" x14ac:dyDescent="0.25">
      <c r="A29" s="115" t="s">
        <v>92</v>
      </c>
      <c r="B29" s="115">
        <v>1</v>
      </c>
      <c r="C29" s="115" t="s">
        <v>93</v>
      </c>
      <c r="D29" s="118">
        <f t="shared" si="0"/>
        <v>94.8</v>
      </c>
      <c r="E29" s="115">
        <v>0</v>
      </c>
      <c r="F29" s="115">
        <v>23.7</v>
      </c>
      <c r="G29" s="115">
        <v>0</v>
      </c>
    </row>
    <row r="30" spans="1:7" x14ac:dyDescent="0.25">
      <c r="A30" s="115" t="s">
        <v>94</v>
      </c>
      <c r="B30" s="115">
        <v>100</v>
      </c>
      <c r="C30" s="115" t="s">
        <v>48</v>
      </c>
      <c r="D30" s="118">
        <f t="shared" si="0"/>
        <v>59.3</v>
      </c>
      <c r="E30" s="115">
        <v>2.4</v>
      </c>
      <c r="F30" s="115">
        <v>12.2</v>
      </c>
      <c r="G30" s="115">
        <v>0.1</v>
      </c>
    </row>
    <row r="31" spans="1:7" x14ac:dyDescent="0.25">
      <c r="A31" s="115" t="s">
        <v>95</v>
      </c>
      <c r="B31" s="115">
        <v>100</v>
      </c>
      <c r="C31" s="115" t="s">
        <v>48</v>
      </c>
      <c r="D31" s="118">
        <f t="shared" si="0"/>
        <v>16</v>
      </c>
      <c r="E31" s="115">
        <v>1</v>
      </c>
      <c r="F31" s="115">
        <v>3</v>
      </c>
      <c r="G31" s="115">
        <v>0</v>
      </c>
    </row>
    <row r="32" spans="1:7" x14ac:dyDescent="0.25">
      <c r="A32" s="115" t="s">
        <v>96</v>
      </c>
      <c r="B32" s="115">
        <v>100</v>
      </c>
      <c r="C32" s="115" t="s">
        <v>48</v>
      </c>
      <c r="D32" s="118">
        <f t="shared" si="0"/>
        <v>24</v>
      </c>
      <c r="E32" s="115">
        <v>1</v>
      </c>
      <c r="F32" s="115">
        <v>5</v>
      </c>
      <c r="G32" s="115">
        <v>0</v>
      </c>
    </row>
    <row r="33" spans="1:7" x14ac:dyDescent="0.25">
      <c r="A33" s="115" t="s">
        <v>97</v>
      </c>
      <c r="B33" s="115">
        <v>100</v>
      </c>
      <c r="C33" s="115" t="s">
        <v>48</v>
      </c>
      <c r="D33" s="118">
        <f t="shared" si="0"/>
        <v>24</v>
      </c>
      <c r="E33" s="115">
        <v>1</v>
      </c>
      <c r="F33" s="115">
        <v>5</v>
      </c>
      <c r="G33" s="115">
        <v>0</v>
      </c>
    </row>
    <row r="34" spans="1:7" x14ac:dyDescent="0.25">
      <c r="A34" s="115" t="s">
        <v>98</v>
      </c>
      <c r="B34" s="115">
        <v>100</v>
      </c>
      <c r="C34" s="115" t="s">
        <v>48</v>
      </c>
      <c r="D34" s="118">
        <f t="shared" si="0"/>
        <v>18</v>
      </c>
      <c r="E34" s="115">
        <v>0.9</v>
      </c>
      <c r="F34" s="115">
        <v>3.6</v>
      </c>
      <c r="G34" s="115">
        <v>0</v>
      </c>
    </row>
    <row r="35" spans="1:7" x14ac:dyDescent="0.25">
      <c r="A35" s="115" t="s">
        <v>99</v>
      </c>
      <c r="B35" s="115">
        <v>1</v>
      </c>
      <c r="C35" s="115" t="s">
        <v>54</v>
      </c>
      <c r="D35" s="118">
        <f t="shared" si="0"/>
        <v>226</v>
      </c>
      <c r="E35" s="115">
        <v>4</v>
      </c>
      <c r="F35" s="115">
        <v>12</v>
      </c>
      <c r="G35" s="115">
        <v>18</v>
      </c>
    </row>
    <row r="36" spans="1:7" x14ac:dyDescent="0.25">
      <c r="A36" s="115" t="s">
        <v>100</v>
      </c>
      <c r="B36" s="115">
        <v>100</v>
      </c>
      <c r="C36" s="115" t="s">
        <v>48</v>
      </c>
      <c r="D36" s="118">
        <f t="shared" si="0"/>
        <v>217.6</v>
      </c>
      <c r="E36" s="115">
        <v>13.6</v>
      </c>
      <c r="F36" s="115">
        <v>3.9</v>
      </c>
      <c r="G36" s="115">
        <v>16.399999999999999</v>
      </c>
    </row>
    <row r="37" spans="1:7" x14ac:dyDescent="0.25">
      <c r="A37" s="115" t="s">
        <v>101</v>
      </c>
      <c r="B37" s="115">
        <v>100</v>
      </c>
      <c r="C37" s="115" t="s">
        <v>48</v>
      </c>
      <c r="D37" s="118">
        <f t="shared" si="0"/>
        <v>314</v>
      </c>
      <c r="E37" s="115">
        <v>22.6</v>
      </c>
      <c r="F37" s="115">
        <v>0.1</v>
      </c>
      <c r="G37" s="115">
        <v>24.8</v>
      </c>
    </row>
    <row r="38" spans="1:7" x14ac:dyDescent="0.25">
      <c r="A38" s="115" t="s">
        <v>102</v>
      </c>
      <c r="B38" s="115">
        <v>100</v>
      </c>
      <c r="C38" s="115" t="s">
        <v>48</v>
      </c>
      <c r="D38" s="118">
        <f t="shared" si="0"/>
        <v>430</v>
      </c>
      <c r="E38" s="115">
        <v>13</v>
      </c>
      <c r="F38" s="115">
        <v>0</v>
      </c>
      <c r="G38" s="115">
        <v>42</v>
      </c>
    </row>
    <row r="39" spans="1:7" x14ac:dyDescent="0.25">
      <c r="A39" s="115" t="s">
        <v>103</v>
      </c>
      <c r="B39" s="115">
        <v>100</v>
      </c>
      <c r="C39" s="115" t="s">
        <v>48</v>
      </c>
      <c r="D39" s="118">
        <f t="shared" si="0"/>
        <v>876.9</v>
      </c>
      <c r="E39" s="115">
        <v>0.3</v>
      </c>
      <c r="F39" s="115">
        <v>0</v>
      </c>
      <c r="G39" s="115">
        <v>97.3</v>
      </c>
    </row>
    <row r="40" spans="1:7" x14ac:dyDescent="0.25">
      <c r="A40" s="115" t="s">
        <v>104</v>
      </c>
      <c r="B40" s="115">
        <v>100</v>
      </c>
      <c r="C40" s="115" t="s">
        <v>48</v>
      </c>
      <c r="D40" s="118">
        <f t="shared" si="0"/>
        <v>334.2</v>
      </c>
      <c r="E40" s="115">
        <v>21.6</v>
      </c>
      <c r="F40" s="115">
        <v>3</v>
      </c>
      <c r="G40" s="115">
        <v>26.2</v>
      </c>
    </row>
    <row r="41" spans="1:7" x14ac:dyDescent="0.25">
      <c r="A41" s="115" t="s">
        <v>105</v>
      </c>
      <c r="B41" s="115">
        <v>100</v>
      </c>
      <c r="C41" s="115" t="s">
        <v>48</v>
      </c>
      <c r="D41" s="118">
        <f t="shared" si="0"/>
        <v>435.9</v>
      </c>
      <c r="E41" s="115">
        <v>4.2</v>
      </c>
      <c r="F41" s="115">
        <v>53.7</v>
      </c>
      <c r="G41" s="115">
        <v>22.7</v>
      </c>
    </row>
    <row r="42" spans="1:7" x14ac:dyDescent="0.25">
      <c r="A42" s="115" t="s">
        <v>106</v>
      </c>
      <c r="B42" s="115">
        <v>1</v>
      </c>
      <c r="C42" s="115" t="s">
        <v>54</v>
      </c>
      <c r="D42" s="118">
        <f t="shared" si="0"/>
        <v>223</v>
      </c>
      <c r="E42" s="115">
        <v>4</v>
      </c>
      <c r="F42" s="115">
        <v>27</v>
      </c>
      <c r="G42" s="115">
        <v>11</v>
      </c>
    </row>
    <row r="43" spans="1:7" x14ac:dyDescent="0.25">
      <c r="A43" s="115" t="s">
        <v>107</v>
      </c>
      <c r="B43" s="115">
        <v>100</v>
      </c>
      <c r="C43" s="115" t="s">
        <v>48</v>
      </c>
      <c r="D43" s="118">
        <f t="shared" si="0"/>
        <v>344</v>
      </c>
      <c r="E43" s="115">
        <v>9.5</v>
      </c>
      <c r="F43" s="115">
        <v>72</v>
      </c>
      <c r="G43" s="115">
        <v>2</v>
      </c>
    </row>
    <row r="44" spans="1:7" x14ac:dyDescent="0.25">
      <c r="A44" s="115" t="s">
        <v>108</v>
      </c>
      <c r="B44" s="115">
        <v>100</v>
      </c>
      <c r="C44" s="115" t="s">
        <v>48</v>
      </c>
      <c r="D44" s="118">
        <f t="shared" si="0"/>
        <v>32</v>
      </c>
      <c r="E44" s="115">
        <v>2</v>
      </c>
      <c r="F44" s="115">
        <v>6</v>
      </c>
      <c r="G44" s="115">
        <v>0</v>
      </c>
    </row>
    <row r="45" spans="1:7" x14ac:dyDescent="0.25">
      <c r="A45" s="115" t="s">
        <v>109</v>
      </c>
      <c r="B45" s="115">
        <v>100</v>
      </c>
      <c r="C45" s="115" t="s">
        <v>48</v>
      </c>
      <c r="D45" s="118">
        <f t="shared" si="0"/>
        <v>145</v>
      </c>
      <c r="E45" s="115">
        <v>6</v>
      </c>
      <c r="F45" s="115">
        <v>19</v>
      </c>
      <c r="G45" s="115">
        <v>5</v>
      </c>
    </row>
    <row r="46" spans="1:7" x14ac:dyDescent="0.25">
      <c r="A46" s="115" t="s">
        <v>110</v>
      </c>
      <c r="B46" s="115">
        <v>100</v>
      </c>
      <c r="C46" s="115" t="s">
        <v>48</v>
      </c>
      <c r="D46" s="118">
        <f t="shared" si="0"/>
        <v>274</v>
      </c>
      <c r="E46" s="115">
        <v>7</v>
      </c>
      <c r="F46" s="115">
        <v>30</v>
      </c>
      <c r="G46" s="115">
        <v>14</v>
      </c>
    </row>
    <row r="47" spans="1:7" x14ac:dyDescent="0.25">
      <c r="A47" s="115" t="s">
        <v>111</v>
      </c>
      <c r="B47" s="115">
        <v>1</v>
      </c>
      <c r="C47" s="115" t="s">
        <v>54</v>
      </c>
      <c r="D47" s="118">
        <f t="shared" si="0"/>
        <v>124</v>
      </c>
      <c r="E47" s="115">
        <v>1</v>
      </c>
      <c r="F47" s="115">
        <v>30</v>
      </c>
      <c r="G47" s="115">
        <v>0</v>
      </c>
    </row>
    <row r="48" spans="1:7" x14ac:dyDescent="0.25">
      <c r="A48" s="115" t="s">
        <v>112</v>
      </c>
      <c r="B48" s="115">
        <v>100</v>
      </c>
      <c r="C48" s="115" t="s">
        <v>48</v>
      </c>
      <c r="D48" s="118">
        <f t="shared" si="0"/>
        <v>145.29999999999998</v>
      </c>
      <c r="E48" s="115">
        <v>3.9</v>
      </c>
      <c r="F48" s="115">
        <v>23.2</v>
      </c>
      <c r="G48" s="115">
        <v>4.0999999999999996</v>
      </c>
    </row>
    <row r="49" spans="1:7" x14ac:dyDescent="0.25">
      <c r="A49" s="115" t="s">
        <v>113</v>
      </c>
      <c r="B49" s="115">
        <v>100</v>
      </c>
      <c r="C49" s="115" t="s">
        <v>48</v>
      </c>
      <c r="D49" s="118">
        <f t="shared" si="0"/>
        <v>462.5</v>
      </c>
      <c r="E49" s="115">
        <v>7.6</v>
      </c>
      <c r="F49" s="115">
        <v>43</v>
      </c>
      <c r="G49" s="115">
        <v>28.9</v>
      </c>
    </row>
    <row r="50" spans="1:7" x14ac:dyDescent="0.25">
      <c r="A50" s="115" t="s">
        <v>114</v>
      </c>
      <c r="B50" s="115">
        <v>100</v>
      </c>
      <c r="C50" s="115" t="s">
        <v>48</v>
      </c>
      <c r="D50" s="118">
        <f t="shared" si="0"/>
        <v>92</v>
      </c>
      <c r="E50" s="115">
        <v>1</v>
      </c>
      <c r="F50" s="115">
        <v>22</v>
      </c>
      <c r="G50" s="115">
        <v>0</v>
      </c>
    </row>
    <row r="51" spans="1:7" x14ac:dyDescent="0.25">
      <c r="A51" s="115" t="s">
        <v>115</v>
      </c>
      <c r="B51" s="115">
        <v>100</v>
      </c>
      <c r="C51" s="115" t="s">
        <v>48</v>
      </c>
      <c r="D51" s="118">
        <f t="shared" si="0"/>
        <v>380</v>
      </c>
      <c r="E51" s="115">
        <v>0</v>
      </c>
      <c r="F51" s="115">
        <v>95</v>
      </c>
      <c r="G51" s="115">
        <v>0</v>
      </c>
    </row>
    <row r="52" spans="1:7" x14ac:dyDescent="0.25">
      <c r="A52" s="115" t="s">
        <v>116</v>
      </c>
      <c r="B52" s="115">
        <v>100</v>
      </c>
      <c r="C52" s="115" t="s">
        <v>48</v>
      </c>
      <c r="D52" s="118">
        <f t="shared" si="0"/>
        <v>258.8</v>
      </c>
      <c r="E52" s="115">
        <v>24</v>
      </c>
      <c r="F52" s="115">
        <v>0.2</v>
      </c>
      <c r="G52" s="115">
        <v>18</v>
      </c>
    </row>
    <row r="53" spans="1:7" x14ac:dyDescent="0.25">
      <c r="A53" s="115" t="s">
        <v>117</v>
      </c>
      <c r="B53" s="115">
        <v>100</v>
      </c>
      <c r="C53" s="115" t="s">
        <v>48</v>
      </c>
      <c r="D53" s="118">
        <f t="shared" si="0"/>
        <v>400</v>
      </c>
      <c r="E53" s="115">
        <v>100</v>
      </c>
      <c r="F53" s="115">
        <v>0</v>
      </c>
      <c r="G53" s="115">
        <v>0</v>
      </c>
    </row>
    <row r="54" spans="1:7" x14ac:dyDescent="0.25">
      <c r="A54" s="115" t="s">
        <v>118</v>
      </c>
      <c r="B54" s="115">
        <v>100</v>
      </c>
      <c r="C54" s="115" t="s">
        <v>48</v>
      </c>
      <c r="D54" s="118">
        <f t="shared" si="0"/>
        <v>45.2</v>
      </c>
      <c r="E54" s="115">
        <v>0.8</v>
      </c>
      <c r="F54" s="115">
        <v>9.6</v>
      </c>
      <c r="G54" s="115">
        <v>0.4</v>
      </c>
    </row>
    <row r="55" spans="1:7" x14ac:dyDescent="0.25">
      <c r="A55" s="115" t="s">
        <v>119</v>
      </c>
      <c r="B55" s="115">
        <v>100</v>
      </c>
      <c r="C55" s="115" t="s">
        <v>48</v>
      </c>
      <c r="D55" s="118">
        <f t="shared" si="0"/>
        <v>251.9</v>
      </c>
      <c r="E55" s="115">
        <v>9.6999999999999993</v>
      </c>
      <c r="F55" s="115">
        <v>9.4</v>
      </c>
      <c r="G55" s="115">
        <v>19.5</v>
      </c>
    </row>
    <row r="56" spans="1:7" x14ac:dyDescent="0.25">
      <c r="A56" s="115" t="s">
        <v>120</v>
      </c>
      <c r="B56" s="115">
        <v>100</v>
      </c>
      <c r="C56" s="115" t="s">
        <v>48</v>
      </c>
      <c r="D56" s="118">
        <f t="shared" si="0"/>
        <v>386.3</v>
      </c>
      <c r="E56" s="115">
        <v>5.5</v>
      </c>
      <c r="F56" s="115">
        <v>39.1</v>
      </c>
      <c r="G56" s="115">
        <v>23.1</v>
      </c>
    </row>
    <row r="57" spans="1:7" x14ac:dyDescent="0.25">
      <c r="A57" s="115" t="s">
        <v>121</v>
      </c>
      <c r="B57" s="115">
        <v>100</v>
      </c>
      <c r="C57" s="115" t="s">
        <v>48</v>
      </c>
      <c r="D57" s="118">
        <f t="shared" si="0"/>
        <v>379.40000000000003</v>
      </c>
      <c r="E57" s="115">
        <v>9.9</v>
      </c>
      <c r="F57" s="115">
        <v>75.5</v>
      </c>
      <c r="G57" s="115">
        <v>4.2</v>
      </c>
    </row>
    <row r="58" spans="1:7" x14ac:dyDescent="0.25">
      <c r="A58" s="115" t="s">
        <v>122</v>
      </c>
      <c r="B58" s="115">
        <v>100</v>
      </c>
      <c r="C58" s="115" t="s">
        <v>48</v>
      </c>
      <c r="D58" s="118">
        <f t="shared" si="0"/>
        <v>465.1</v>
      </c>
      <c r="E58" s="115">
        <v>5.3</v>
      </c>
      <c r="F58" s="115">
        <v>72.5</v>
      </c>
      <c r="G58" s="115">
        <v>17.100000000000001</v>
      </c>
    </row>
    <row r="59" spans="1:7" x14ac:dyDescent="0.25">
      <c r="A59" s="115" t="s">
        <v>123</v>
      </c>
      <c r="B59" s="115">
        <v>100</v>
      </c>
      <c r="C59" s="115" t="s">
        <v>48</v>
      </c>
      <c r="D59" s="118">
        <f t="shared" si="0"/>
        <v>168.4</v>
      </c>
      <c r="E59" s="115">
        <v>27.8</v>
      </c>
      <c r="F59" s="115">
        <v>0.8</v>
      </c>
      <c r="G59" s="115">
        <v>6</v>
      </c>
    </row>
    <row r="60" spans="1:7" x14ac:dyDescent="0.25">
      <c r="A60" s="115" t="s">
        <v>124</v>
      </c>
      <c r="B60" s="115">
        <v>100</v>
      </c>
      <c r="C60" s="115" t="s">
        <v>48</v>
      </c>
      <c r="D60" s="118">
        <f t="shared" si="0"/>
        <v>115</v>
      </c>
      <c r="E60" s="115">
        <v>22</v>
      </c>
      <c r="F60" s="115">
        <v>0</v>
      </c>
      <c r="G60" s="115">
        <v>3</v>
      </c>
    </row>
    <row r="61" spans="1:7" x14ac:dyDescent="0.25">
      <c r="A61" s="115" t="s">
        <v>125</v>
      </c>
      <c r="B61" s="115">
        <v>100</v>
      </c>
      <c r="C61" s="115" t="s">
        <v>48</v>
      </c>
      <c r="D61" s="118">
        <f t="shared" si="0"/>
        <v>402.2</v>
      </c>
      <c r="E61" s="115">
        <v>19.100000000000001</v>
      </c>
      <c r="F61" s="115">
        <v>0.9</v>
      </c>
      <c r="G61" s="115">
        <v>35.799999999999997</v>
      </c>
    </row>
    <row r="62" spans="1:7" x14ac:dyDescent="0.25">
      <c r="A62" s="115" t="s">
        <v>126</v>
      </c>
      <c r="B62" s="115">
        <v>100</v>
      </c>
      <c r="C62" s="115" t="s">
        <v>48</v>
      </c>
      <c r="D62" s="118">
        <f t="shared" si="0"/>
        <v>57</v>
      </c>
      <c r="E62" s="115">
        <v>4</v>
      </c>
      <c r="F62" s="115">
        <v>8</v>
      </c>
      <c r="G62" s="115">
        <v>1</v>
      </c>
    </row>
    <row r="63" spans="1:7" x14ac:dyDescent="0.25">
      <c r="A63" s="115" t="s">
        <v>127</v>
      </c>
      <c r="B63" s="115">
        <v>100</v>
      </c>
      <c r="C63" s="115" t="s">
        <v>48</v>
      </c>
      <c r="D63" s="118">
        <f t="shared" si="0"/>
        <v>20</v>
      </c>
      <c r="E63" s="115">
        <v>2</v>
      </c>
      <c r="F63" s="115">
        <v>3</v>
      </c>
      <c r="G63" s="115">
        <v>0</v>
      </c>
    </row>
    <row r="64" spans="1:7" x14ac:dyDescent="0.25">
      <c r="A64" s="115" t="s">
        <v>128</v>
      </c>
      <c r="B64" s="115">
        <v>1</v>
      </c>
      <c r="C64" s="115" t="s">
        <v>54</v>
      </c>
      <c r="D64" s="118">
        <f t="shared" si="0"/>
        <v>500.59999999999997</v>
      </c>
      <c r="E64" s="115">
        <v>27.2</v>
      </c>
      <c r="F64" s="115">
        <v>21.9</v>
      </c>
      <c r="G64" s="115">
        <v>33.799999999999997</v>
      </c>
    </row>
    <row r="65" spans="1:7" x14ac:dyDescent="0.25">
      <c r="A65" s="115" t="s">
        <v>129</v>
      </c>
      <c r="B65" s="115">
        <v>1</v>
      </c>
      <c r="C65" s="115" t="s">
        <v>54</v>
      </c>
      <c r="D65" s="118">
        <f t="shared" si="0"/>
        <v>505</v>
      </c>
      <c r="E65" s="115">
        <v>25.7</v>
      </c>
      <c r="F65" s="115">
        <v>43.4</v>
      </c>
      <c r="G65" s="115">
        <v>25.4</v>
      </c>
    </row>
    <row r="66" spans="1:7" x14ac:dyDescent="0.25">
      <c r="A66" s="115" t="s">
        <v>130</v>
      </c>
      <c r="B66" s="115">
        <v>100</v>
      </c>
      <c r="C66" s="115" t="s">
        <v>48</v>
      </c>
      <c r="D66" s="118">
        <f t="shared" si="0"/>
        <v>32.9</v>
      </c>
      <c r="E66" s="115">
        <v>4</v>
      </c>
      <c r="F66" s="115">
        <v>4</v>
      </c>
      <c r="G66" s="115">
        <v>0.1</v>
      </c>
    </row>
    <row r="67" spans="1:7" x14ac:dyDescent="0.25">
      <c r="A67" s="115" t="s">
        <v>131</v>
      </c>
      <c r="B67" s="115">
        <v>100</v>
      </c>
      <c r="C67" s="115" t="s">
        <v>48</v>
      </c>
      <c r="D67" s="118">
        <f t="shared" ref="D67:D130" si="1">(E67*4)+(F67*4)+(G67*9)</f>
        <v>57.099999999999994</v>
      </c>
      <c r="E67" s="115">
        <v>4.5999999999999996</v>
      </c>
      <c r="F67" s="115">
        <v>6.3</v>
      </c>
      <c r="G67" s="115">
        <v>1.5</v>
      </c>
    </row>
    <row r="68" spans="1:7" x14ac:dyDescent="0.25">
      <c r="A68" s="115" t="s">
        <v>132</v>
      </c>
      <c r="B68" s="115">
        <v>100</v>
      </c>
      <c r="C68" s="115" t="s">
        <v>48</v>
      </c>
      <c r="D68" s="118">
        <f t="shared" si="1"/>
        <v>56.400000000000006</v>
      </c>
      <c r="E68" s="115">
        <v>3.4</v>
      </c>
      <c r="F68" s="115">
        <v>3.5</v>
      </c>
      <c r="G68" s="115">
        <v>3.2</v>
      </c>
    </row>
    <row r="69" spans="1:7" x14ac:dyDescent="0.25">
      <c r="A69" s="115" t="s">
        <v>133</v>
      </c>
      <c r="B69" s="115">
        <v>100</v>
      </c>
      <c r="C69" s="115" t="s">
        <v>48</v>
      </c>
      <c r="D69" s="118">
        <f t="shared" si="1"/>
        <v>49.5</v>
      </c>
      <c r="E69" s="115">
        <v>4.3</v>
      </c>
      <c r="F69" s="115">
        <v>4.7</v>
      </c>
      <c r="G69" s="115">
        <v>1.5</v>
      </c>
    </row>
    <row r="70" spans="1:7" x14ac:dyDescent="0.25">
      <c r="A70" s="115" t="s">
        <v>134</v>
      </c>
      <c r="B70" s="115">
        <v>100</v>
      </c>
      <c r="C70" s="115" t="s">
        <v>48</v>
      </c>
      <c r="D70" s="118">
        <f t="shared" si="1"/>
        <v>539.29999999999995</v>
      </c>
      <c r="E70" s="115">
        <v>4.9000000000000004</v>
      </c>
      <c r="F70" s="115">
        <v>55.9</v>
      </c>
      <c r="G70" s="115">
        <v>32.9</v>
      </c>
    </row>
    <row r="71" spans="1:7" x14ac:dyDescent="0.25">
      <c r="A71" s="115" t="s">
        <v>135</v>
      </c>
      <c r="B71" s="115">
        <v>100</v>
      </c>
      <c r="C71" s="115" t="s">
        <v>48</v>
      </c>
      <c r="D71" s="118">
        <f t="shared" si="1"/>
        <v>523.29999999999995</v>
      </c>
      <c r="E71" s="115">
        <v>5.3</v>
      </c>
      <c r="F71" s="115">
        <v>61.4</v>
      </c>
      <c r="G71" s="115">
        <v>28.5</v>
      </c>
    </row>
    <row r="72" spans="1:7" x14ac:dyDescent="0.25">
      <c r="A72" s="115" t="s">
        <v>136</v>
      </c>
      <c r="B72" s="115">
        <v>100</v>
      </c>
      <c r="C72" s="115" t="s">
        <v>48</v>
      </c>
      <c r="D72" s="118">
        <f t="shared" si="1"/>
        <v>535.70000000000005</v>
      </c>
      <c r="E72" s="115">
        <v>7.8</v>
      </c>
      <c r="F72" s="115">
        <v>53</v>
      </c>
      <c r="G72" s="115">
        <v>32.5</v>
      </c>
    </row>
    <row r="73" spans="1:7" x14ac:dyDescent="0.25">
      <c r="A73" s="115" t="s">
        <v>137</v>
      </c>
      <c r="B73" s="115">
        <v>100</v>
      </c>
      <c r="C73" s="115" t="s">
        <v>48</v>
      </c>
      <c r="D73" s="118">
        <f t="shared" si="1"/>
        <v>518.20000000000005</v>
      </c>
      <c r="E73" s="115">
        <v>5.4</v>
      </c>
      <c r="F73" s="115">
        <v>61.6</v>
      </c>
      <c r="G73" s="115">
        <v>27.8</v>
      </c>
    </row>
    <row r="74" spans="1:7" x14ac:dyDescent="0.25">
      <c r="A74" s="115" t="s">
        <v>138</v>
      </c>
      <c r="B74" s="115">
        <v>100</v>
      </c>
      <c r="C74" s="115" t="s">
        <v>48</v>
      </c>
      <c r="D74" s="118">
        <f t="shared" si="1"/>
        <v>432.9</v>
      </c>
      <c r="E74" s="115">
        <v>8.8000000000000007</v>
      </c>
      <c r="F74" s="115">
        <v>76.7</v>
      </c>
      <c r="G74" s="115">
        <v>10.1</v>
      </c>
    </row>
    <row r="75" spans="1:7" x14ac:dyDescent="0.25">
      <c r="A75" s="115" t="s">
        <v>139</v>
      </c>
      <c r="B75" s="115">
        <v>100</v>
      </c>
      <c r="C75" s="115" t="s">
        <v>48</v>
      </c>
      <c r="D75" s="118">
        <f t="shared" si="1"/>
        <v>232.79999999999998</v>
      </c>
      <c r="E75" s="115">
        <v>10.7</v>
      </c>
      <c r="F75" s="115">
        <v>16.899999999999999</v>
      </c>
      <c r="G75" s="115">
        <v>13.6</v>
      </c>
    </row>
    <row r="76" spans="1:7" x14ac:dyDescent="0.25">
      <c r="A76" s="115" t="s">
        <v>140</v>
      </c>
      <c r="B76" s="115">
        <v>100</v>
      </c>
      <c r="C76" s="115" t="s">
        <v>48</v>
      </c>
      <c r="D76" s="118">
        <f t="shared" si="1"/>
        <v>101</v>
      </c>
      <c r="E76" s="115">
        <v>23</v>
      </c>
      <c r="F76" s="115">
        <v>0</v>
      </c>
      <c r="G76" s="115">
        <v>1</v>
      </c>
    </row>
    <row r="77" spans="1:7" x14ac:dyDescent="0.25">
      <c r="A77" s="115" t="s">
        <v>141</v>
      </c>
      <c r="B77" s="115">
        <v>100</v>
      </c>
      <c r="C77" s="115" t="s">
        <v>48</v>
      </c>
      <c r="D77" s="118">
        <f t="shared" si="1"/>
        <v>390</v>
      </c>
      <c r="E77" s="115">
        <v>7</v>
      </c>
      <c r="F77" s="115">
        <v>41</v>
      </c>
      <c r="G77" s="115">
        <v>22</v>
      </c>
    </row>
    <row r="78" spans="1:7" x14ac:dyDescent="0.25">
      <c r="A78" s="115" t="s">
        <v>142</v>
      </c>
      <c r="B78" s="115">
        <v>100</v>
      </c>
      <c r="C78" s="115" t="s">
        <v>48</v>
      </c>
      <c r="D78" s="118">
        <f t="shared" si="1"/>
        <v>24</v>
      </c>
      <c r="E78" s="115">
        <v>2</v>
      </c>
      <c r="F78" s="115">
        <v>4</v>
      </c>
      <c r="G78" s="115">
        <v>0</v>
      </c>
    </row>
    <row r="79" spans="1:7" x14ac:dyDescent="0.25">
      <c r="A79" s="115" t="s">
        <v>143</v>
      </c>
      <c r="B79" s="115">
        <v>100</v>
      </c>
      <c r="C79" s="115" t="s">
        <v>48</v>
      </c>
      <c r="D79" s="118">
        <f t="shared" si="1"/>
        <v>189.1</v>
      </c>
      <c r="E79" s="115">
        <v>25.6</v>
      </c>
      <c r="F79" s="115">
        <v>1.2</v>
      </c>
      <c r="G79" s="115">
        <v>9.1</v>
      </c>
    </row>
    <row r="80" spans="1:7" x14ac:dyDescent="0.25">
      <c r="A80" s="115" t="s">
        <v>144</v>
      </c>
      <c r="B80" s="115">
        <v>100</v>
      </c>
      <c r="C80" s="115" t="s">
        <v>48</v>
      </c>
      <c r="D80" s="118">
        <f t="shared" si="1"/>
        <v>333</v>
      </c>
      <c r="E80" s="115">
        <v>11</v>
      </c>
      <c r="F80" s="115">
        <v>70</v>
      </c>
      <c r="G80" s="115">
        <v>1</v>
      </c>
    </row>
    <row r="81" spans="1:7" x14ac:dyDescent="0.25">
      <c r="A81" s="115" t="s">
        <v>145</v>
      </c>
      <c r="B81" s="115">
        <v>100</v>
      </c>
      <c r="C81" s="115" t="s">
        <v>48</v>
      </c>
      <c r="D81" s="118">
        <f t="shared" si="1"/>
        <v>20</v>
      </c>
      <c r="E81" s="115">
        <v>2</v>
      </c>
      <c r="F81" s="115">
        <v>3</v>
      </c>
      <c r="G81" s="115">
        <v>0</v>
      </c>
    </row>
    <row r="82" spans="1:7" x14ac:dyDescent="0.25">
      <c r="A82" s="115" t="s">
        <v>146</v>
      </c>
      <c r="B82" s="115">
        <v>100</v>
      </c>
      <c r="C82" s="115" t="s">
        <v>48</v>
      </c>
      <c r="D82" s="118">
        <f t="shared" si="1"/>
        <v>352.6</v>
      </c>
      <c r="E82" s="115">
        <v>21.1</v>
      </c>
      <c r="F82" s="115">
        <v>0</v>
      </c>
      <c r="G82" s="115">
        <v>29.8</v>
      </c>
    </row>
    <row r="83" spans="1:7" x14ac:dyDescent="0.25">
      <c r="A83" s="115" t="s">
        <v>147</v>
      </c>
      <c r="B83" s="115">
        <v>100</v>
      </c>
      <c r="C83" s="115" t="s">
        <v>48</v>
      </c>
      <c r="D83" s="118">
        <f t="shared" si="1"/>
        <v>354</v>
      </c>
      <c r="E83" s="115">
        <v>20</v>
      </c>
      <c r="F83" s="115">
        <v>1</v>
      </c>
      <c r="G83" s="115">
        <v>30</v>
      </c>
    </row>
    <row r="84" spans="1:7" x14ac:dyDescent="0.25">
      <c r="A84" s="115" t="s">
        <v>148</v>
      </c>
      <c r="B84" s="115">
        <v>100</v>
      </c>
      <c r="C84" s="115" t="s">
        <v>48</v>
      </c>
      <c r="D84" s="118">
        <f t="shared" si="1"/>
        <v>41</v>
      </c>
      <c r="E84" s="115">
        <v>4</v>
      </c>
      <c r="F84" s="115">
        <v>4</v>
      </c>
      <c r="G84" s="115">
        <v>1</v>
      </c>
    </row>
    <row r="85" spans="1:7" x14ac:dyDescent="0.25">
      <c r="A85" s="115" t="s">
        <v>149</v>
      </c>
      <c r="B85" s="115">
        <v>100</v>
      </c>
      <c r="C85" s="115" t="s">
        <v>48</v>
      </c>
      <c r="D85" s="118">
        <f t="shared" si="1"/>
        <v>88.699999999999989</v>
      </c>
      <c r="E85" s="115">
        <v>2.7</v>
      </c>
      <c r="F85" s="115">
        <v>10.7</v>
      </c>
      <c r="G85" s="115">
        <v>3.9</v>
      </c>
    </row>
    <row r="86" spans="1:7" x14ac:dyDescent="0.25">
      <c r="A86" s="115" t="s">
        <v>150</v>
      </c>
      <c r="B86" s="115">
        <v>100</v>
      </c>
      <c r="C86" s="115" t="s">
        <v>48</v>
      </c>
      <c r="D86" s="118">
        <f t="shared" si="1"/>
        <v>307.60000000000002</v>
      </c>
      <c r="E86" s="115">
        <v>15</v>
      </c>
      <c r="F86" s="115">
        <v>2.5</v>
      </c>
      <c r="G86" s="115">
        <v>26.4</v>
      </c>
    </row>
    <row r="87" spans="1:7" x14ac:dyDescent="0.25">
      <c r="A87" s="115" t="s">
        <v>151</v>
      </c>
      <c r="B87" s="115">
        <v>100</v>
      </c>
      <c r="C87" s="115" t="s">
        <v>48</v>
      </c>
      <c r="D87" s="118">
        <f t="shared" si="1"/>
        <v>446</v>
      </c>
      <c r="E87" s="115">
        <v>16</v>
      </c>
      <c r="F87" s="115">
        <v>55</v>
      </c>
      <c r="G87" s="115">
        <v>18</v>
      </c>
    </row>
    <row r="88" spans="1:7" x14ac:dyDescent="0.25">
      <c r="A88" s="115" t="s">
        <v>152</v>
      </c>
      <c r="B88" s="115">
        <v>100</v>
      </c>
      <c r="C88" s="115" t="s">
        <v>48</v>
      </c>
      <c r="D88" s="118">
        <f t="shared" si="1"/>
        <v>236</v>
      </c>
      <c r="E88" s="115">
        <v>23</v>
      </c>
      <c r="F88" s="115">
        <v>0</v>
      </c>
      <c r="G88" s="115">
        <v>16</v>
      </c>
    </row>
    <row r="89" spans="1:7" x14ac:dyDescent="0.25">
      <c r="A89" s="115" t="s">
        <v>153</v>
      </c>
      <c r="B89" s="115">
        <v>100</v>
      </c>
      <c r="C89" s="115" t="s">
        <v>48</v>
      </c>
      <c r="D89" s="118">
        <f t="shared" si="1"/>
        <v>232.59999999999997</v>
      </c>
      <c r="E89" s="115">
        <v>21.2</v>
      </c>
      <c r="F89" s="115">
        <v>0.5</v>
      </c>
      <c r="G89" s="115">
        <v>16.2</v>
      </c>
    </row>
    <row r="90" spans="1:7" x14ac:dyDescent="0.25">
      <c r="A90" s="115" t="s">
        <v>154</v>
      </c>
      <c r="B90" s="115">
        <v>100</v>
      </c>
      <c r="C90" s="115" t="s">
        <v>48</v>
      </c>
      <c r="D90" s="118">
        <f t="shared" si="1"/>
        <v>409.6</v>
      </c>
      <c r="E90" s="115">
        <v>4.5</v>
      </c>
      <c r="F90" s="115">
        <v>62.8</v>
      </c>
      <c r="G90" s="115">
        <v>15.6</v>
      </c>
    </row>
    <row r="91" spans="1:7" x14ac:dyDescent="0.25">
      <c r="A91" s="115" t="s">
        <v>155</v>
      </c>
      <c r="B91" s="115">
        <v>100</v>
      </c>
      <c r="C91" s="115" t="s">
        <v>48</v>
      </c>
      <c r="D91" s="118">
        <f t="shared" si="1"/>
        <v>350.9</v>
      </c>
      <c r="E91" s="115">
        <v>3</v>
      </c>
      <c r="F91" s="115">
        <v>42.2</v>
      </c>
      <c r="G91" s="115">
        <v>18.899999999999999</v>
      </c>
    </row>
    <row r="92" spans="1:7" x14ac:dyDescent="0.25">
      <c r="A92" s="115" t="s">
        <v>156</v>
      </c>
      <c r="B92" s="115">
        <v>100</v>
      </c>
      <c r="C92" s="115" t="s">
        <v>48</v>
      </c>
      <c r="D92" s="118">
        <f t="shared" si="1"/>
        <v>265.5</v>
      </c>
      <c r="E92" s="115">
        <v>20</v>
      </c>
      <c r="F92" s="115">
        <v>43</v>
      </c>
      <c r="G92" s="115">
        <v>1.5</v>
      </c>
    </row>
    <row r="93" spans="1:7" x14ac:dyDescent="0.25">
      <c r="A93" s="115" t="s">
        <v>157</v>
      </c>
      <c r="B93" s="115">
        <v>100</v>
      </c>
      <c r="C93" s="115" t="s">
        <v>48</v>
      </c>
      <c r="D93" s="118">
        <f t="shared" si="1"/>
        <v>519</v>
      </c>
      <c r="E93" s="115">
        <v>15</v>
      </c>
      <c r="F93" s="115">
        <v>45</v>
      </c>
      <c r="G93" s="115">
        <v>31</v>
      </c>
    </row>
    <row r="94" spans="1:7" x14ac:dyDescent="0.25">
      <c r="A94" s="115" t="s">
        <v>158</v>
      </c>
      <c r="B94" s="115">
        <v>100</v>
      </c>
      <c r="C94" s="115" t="s">
        <v>48</v>
      </c>
      <c r="D94" s="118">
        <f t="shared" si="1"/>
        <v>328.9</v>
      </c>
      <c r="E94" s="115">
        <v>0.8</v>
      </c>
      <c r="F94" s="115">
        <v>72.2</v>
      </c>
      <c r="G94" s="115">
        <v>4.0999999999999996</v>
      </c>
    </row>
    <row r="95" spans="1:7" x14ac:dyDescent="0.25">
      <c r="A95" s="115" t="s">
        <v>159</v>
      </c>
      <c r="B95" s="115">
        <v>100</v>
      </c>
      <c r="C95" s="115" t="s">
        <v>48</v>
      </c>
      <c r="D95" s="118">
        <f t="shared" si="1"/>
        <v>380</v>
      </c>
      <c r="E95" s="115">
        <v>0</v>
      </c>
      <c r="F95" s="115">
        <v>95</v>
      </c>
      <c r="G95" s="115">
        <v>0</v>
      </c>
    </row>
    <row r="96" spans="1:7" x14ac:dyDescent="0.25">
      <c r="A96" s="115" t="s">
        <v>160</v>
      </c>
      <c r="B96" s="115">
        <v>100</v>
      </c>
      <c r="C96" s="115" t="s">
        <v>48</v>
      </c>
      <c r="D96" s="118">
        <f t="shared" si="1"/>
        <v>35.299999999999997</v>
      </c>
      <c r="E96" s="115">
        <v>0.3</v>
      </c>
      <c r="F96" s="115">
        <v>7.4</v>
      </c>
      <c r="G96" s="115">
        <v>0.5</v>
      </c>
    </row>
    <row r="97" spans="1:7" x14ac:dyDescent="0.25">
      <c r="A97" s="115" t="s">
        <v>161</v>
      </c>
      <c r="B97" s="115">
        <v>100</v>
      </c>
      <c r="C97" s="115" t="s">
        <v>48</v>
      </c>
      <c r="D97" s="118">
        <f t="shared" si="1"/>
        <v>128</v>
      </c>
      <c r="E97" s="115">
        <v>1</v>
      </c>
      <c r="F97" s="115">
        <v>31</v>
      </c>
      <c r="G97" s="115">
        <v>0</v>
      </c>
    </row>
    <row r="98" spans="1:7" x14ac:dyDescent="0.25">
      <c r="A98" s="115" t="s">
        <v>162</v>
      </c>
      <c r="B98" s="115">
        <v>100</v>
      </c>
      <c r="C98" s="115" t="s">
        <v>48</v>
      </c>
      <c r="D98" s="118">
        <f t="shared" si="1"/>
        <v>348.6</v>
      </c>
      <c r="E98" s="115">
        <v>4.5</v>
      </c>
      <c r="F98" s="115">
        <v>21</v>
      </c>
      <c r="G98" s="115">
        <v>27.4</v>
      </c>
    </row>
    <row r="99" spans="1:7" x14ac:dyDescent="0.25">
      <c r="A99" s="115" t="s">
        <v>163</v>
      </c>
      <c r="B99" s="115">
        <v>10</v>
      </c>
      <c r="C99" s="115" t="s">
        <v>48</v>
      </c>
      <c r="D99" s="118">
        <f t="shared" si="1"/>
        <v>74.599999999999994</v>
      </c>
      <c r="E99" s="115">
        <v>0.1</v>
      </c>
      <c r="F99" s="115">
        <v>0.1</v>
      </c>
      <c r="G99" s="115">
        <v>8.1999999999999993</v>
      </c>
    </row>
    <row r="100" spans="1:7" x14ac:dyDescent="0.25">
      <c r="A100" s="115" t="s">
        <v>164</v>
      </c>
      <c r="B100" s="115">
        <v>100</v>
      </c>
      <c r="C100" s="115" t="s">
        <v>48</v>
      </c>
      <c r="D100" s="118">
        <f t="shared" si="1"/>
        <v>761.40000000000009</v>
      </c>
      <c r="E100" s="115">
        <v>0.9</v>
      </c>
      <c r="F100" s="115">
        <v>0</v>
      </c>
      <c r="G100" s="115">
        <v>84.2</v>
      </c>
    </row>
    <row r="101" spans="1:7" x14ac:dyDescent="0.25">
      <c r="A101" s="115" t="s">
        <v>165</v>
      </c>
      <c r="B101" s="115">
        <v>100</v>
      </c>
      <c r="C101" s="115" t="s">
        <v>48</v>
      </c>
      <c r="D101" s="118">
        <f t="shared" si="1"/>
        <v>334</v>
      </c>
      <c r="E101" s="115">
        <v>12</v>
      </c>
      <c r="F101" s="115">
        <v>4</v>
      </c>
      <c r="G101" s="115">
        <v>30</v>
      </c>
    </row>
    <row r="102" spans="1:7" x14ac:dyDescent="0.25">
      <c r="A102" s="115" t="s">
        <v>166</v>
      </c>
      <c r="B102" s="115">
        <v>100</v>
      </c>
      <c r="C102" s="115" t="s">
        <v>48</v>
      </c>
      <c r="D102" s="118">
        <f t="shared" si="1"/>
        <v>515</v>
      </c>
      <c r="E102" s="115">
        <v>4</v>
      </c>
      <c r="F102" s="115">
        <v>55</v>
      </c>
      <c r="G102" s="115">
        <v>31</v>
      </c>
    </row>
    <row r="103" spans="1:7" x14ac:dyDescent="0.25">
      <c r="A103" s="115" t="s">
        <v>167</v>
      </c>
      <c r="B103" s="115">
        <v>100</v>
      </c>
      <c r="C103" s="115" t="s">
        <v>48</v>
      </c>
      <c r="D103" s="118">
        <f t="shared" si="1"/>
        <v>462.5</v>
      </c>
      <c r="E103" s="115">
        <v>7.6</v>
      </c>
      <c r="F103" s="115">
        <v>43</v>
      </c>
      <c r="G103" s="115">
        <v>28.9</v>
      </c>
    </row>
    <row r="104" spans="1:7" x14ac:dyDescent="0.25">
      <c r="A104" s="115" t="s">
        <v>168</v>
      </c>
      <c r="B104" s="115">
        <v>100</v>
      </c>
      <c r="C104" s="115" t="s">
        <v>48</v>
      </c>
      <c r="D104" s="118">
        <f t="shared" si="1"/>
        <v>390.9</v>
      </c>
      <c r="E104" s="115">
        <v>6.3</v>
      </c>
      <c r="F104" s="115">
        <v>0.3</v>
      </c>
      <c r="G104" s="115">
        <v>40.5</v>
      </c>
    </row>
    <row r="105" spans="1:7" x14ac:dyDescent="0.25">
      <c r="A105" s="115" t="s">
        <v>169</v>
      </c>
      <c r="B105" s="115">
        <v>100</v>
      </c>
      <c r="C105" s="115" t="s">
        <v>48</v>
      </c>
      <c r="D105" s="118">
        <f t="shared" si="1"/>
        <v>763.7</v>
      </c>
      <c r="E105" s="115">
        <v>4.2</v>
      </c>
      <c r="F105" s="115">
        <v>1.1000000000000001</v>
      </c>
      <c r="G105" s="115">
        <v>82.5</v>
      </c>
    </row>
    <row r="106" spans="1:7" x14ac:dyDescent="0.25">
      <c r="A106" s="115" t="s">
        <v>170</v>
      </c>
      <c r="B106" s="115">
        <v>100</v>
      </c>
      <c r="C106" s="115" t="s">
        <v>48</v>
      </c>
      <c r="D106" s="118">
        <f t="shared" si="1"/>
        <v>395.3</v>
      </c>
      <c r="E106" s="115">
        <v>7.4</v>
      </c>
      <c r="F106" s="115">
        <v>84</v>
      </c>
      <c r="G106" s="115">
        <v>3.3</v>
      </c>
    </row>
    <row r="107" spans="1:7" x14ac:dyDescent="0.25">
      <c r="A107" s="115" t="s">
        <v>171</v>
      </c>
      <c r="B107" s="115">
        <v>1</v>
      </c>
      <c r="C107" s="115" t="s">
        <v>54</v>
      </c>
      <c r="D107" s="118">
        <f t="shared" si="1"/>
        <v>243</v>
      </c>
      <c r="E107" s="115">
        <v>3</v>
      </c>
      <c r="F107" s="115">
        <v>24</v>
      </c>
      <c r="G107" s="115">
        <v>15</v>
      </c>
    </row>
    <row r="108" spans="1:7" x14ac:dyDescent="0.25">
      <c r="A108" s="115" t="s">
        <v>172</v>
      </c>
      <c r="B108" s="115">
        <v>100</v>
      </c>
      <c r="C108" s="115" t="s">
        <v>48</v>
      </c>
      <c r="D108" s="118">
        <f t="shared" si="1"/>
        <v>417.5</v>
      </c>
      <c r="E108" s="115">
        <v>10</v>
      </c>
      <c r="F108" s="115">
        <v>1</v>
      </c>
      <c r="G108" s="115">
        <v>41.5</v>
      </c>
    </row>
    <row r="109" spans="1:7" x14ac:dyDescent="0.25">
      <c r="A109" s="115" t="s">
        <v>173</v>
      </c>
      <c r="B109" s="115">
        <v>100</v>
      </c>
      <c r="C109" s="115" t="s">
        <v>48</v>
      </c>
      <c r="D109" s="118">
        <f t="shared" si="1"/>
        <v>219</v>
      </c>
      <c r="E109" s="115">
        <v>17</v>
      </c>
      <c r="F109" s="115">
        <v>4</v>
      </c>
      <c r="G109" s="115">
        <v>15</v>
      </c>
    </row>
    <row r="110" spans="1:7" x14ac:dyDescent="0.25">
      <c r="A110" s="115" t="s">
        <v>174</v>
      </c>
      <c r="B110" s="115">
        <v>100</v>
      </c>
      <c r="C110" s="115" t="s">
        <v>48</v>
      </c>
      <c r="D110" s="118">
        <f t="shared" si="1"/>
        <v>308.39999999999998</v>
      </c>
      <c r="E110" s="115">
        <v>22.2</v>
      </c>
      <c r="F110" s="115">
        <v>0.9</v>
      </c>
      <c r="G110" s="115">
        <v>24</v>
      </c>
    </row>
    <row r="111" spans="1:7" x14ac:dyDescent="0.25">
      <c r="A111" s="115" t="s">
        <v>175</v>
      </c>
      <c r="B111" s="115">
        <v>100</v>
      </c>
      <c r="C111" s="115" t="s">
        <v>48</v>
      </c>
      <c r="D111" s="118">
        <f t="shared" si="1"/>
        <v>38.1</v>
      </c>
      <c r="E111" s="115">
        <v>1.2</v>
      </c>
      <c r="F111" s="115">
        <v>7.2</v>
      </c>
      <c r="G111" s="115">
        <v>0.5</v>
      </c>
    </row>
    <row r="112" spans="1:7" x14ac:dyDescent="0.25">
      <c r="A112" s="115" t="s">
        <v>176</v>
      </c>
      <c r="B112" s="115">
        <v>100</v>
      </c>
      <c r="C112" s="115" t="s">
        <v>48</v>
      </c>
      <c r="D112" s="118">
        <f t="shared" si="1"/>
        <v>236</v>
      </c>
      <c r="E112" s="115">
        <v>23</v>
      </c>
      <c r="F112" s="115">
        <v>0</v>
      </c>
      <c r="G112" s="115">
        <v>16</v>
      </c>
    </row>
    <row r="113" spans="1:7" x14ac:dyDescent="0.25">
      <c r="A113" s="115" t="s">
        <v>177</v>
      </c>
      <c r="B113" s="115">
        <v>100</v>
      </c>
      <c r="C113" s="115" t="s">
        <v>48</v>
      </c>
      <c r="D113" s="118">
        <f t="shared" si="1"/>
        <v>37</v>
      </c>
      <c r="E113" s="115">
        <v>1</v>
      </c>
      <c r="F113" s="115">
        <v>6</v>
      </c>
      <c r="G113" s="115">
        <v>1</v>
      </c>
    </row>
    <row r="114" spans="1:7" x14ac:dyDescent="0.25">
      <c r="A114" s="115" t="s">
        <v>178</v>
      </c>
      <c r="B114" s="115">
        <v>100</v>
      </c>
      <c r="C114" s="115" t="s">
        <v>48</v>
      </c>
      <c r="D114" s="118">
        <f t="shared" si="1"/>
        <v>99.9</v>
      </c>
      <c r="E114" s="115">
        <v>3.6</v>
      </c>
      <c r="F114" s="115">
        <v>18.899999999999999</v>
      </c>
      <c r="G114" s="115">
        <v>1.1000000000000001</v>
      </c>
    </row>
    <row r="115" spans="1:7" x14ac:dyDescent="0.25">
      <c r="A115" s="115" t="s">
        <v>179</v>
      </c>
      <c r="B115" s="115">
        <v>100</v>
      </c>
      <c r="C115" s="115" t="s">
        <v>48</v>
      </c>
      <c r="D115" s="118">
        <f t="shared" si="1"/>
        <v>332.3</v>
      </c>
      <c r="E115" s="115">
        <v>8.5</v>
      </c>
      <c r="F115" s="115">
        <v>1</v>
      </c>
      <c r="G115" s="115">
        <v>32.700000000000003</v>
      </c>
    </row>
    <row r="116" spans="1:7" x14ac:dyDescent="0.25">
      <c r="A116" s="115" t="s">
        <v>180</v>
      </c>
      <c r="B116" s="115">
        <v>100</v>
      </c>
      <c r="C116" s="115" t="s">
        <v>48</v>
      </c>
      <c r="D116" s="118">
        <f t="shared" si="1"/>
        <v>317</v>
      </c>
      <c r="E116" s="115">
        <v>22</v>
      </c>
      <c r="F116" s="115">
        <v>1</v>
      </c>
      <c r="G116" s="115">
        <v>25</v>
      </c>
    </row>
    <row r="117" spans="1:7" x14ac:dyDescent="0.25">
      <c r="A117" s="115" t="s">
        <v>181</v>
      </c>
      <c r="B117" s="115">
        <v>100</v>
      </c>
      <c r="C117" s="115" t="s">
        <v>48</v>
      </c>
      <c r="D117" s="118">
        <f t="shared" si="1"/>
        <v>365</v>
      </c>
      <c r="E117" s="115">
        <v>17</v>
      </c>
      <c r="F117" s="115">
        <v>0</v>
      </c>
      <c r="G117" s="115">
        <v>33</v>
      </c>
    </row>
    <row r="118" spans="1:7" x14ac:dyDescent="0.25">
      <c r="A118" s="115" t="s">
        <v>182</v>
      </c>
      <c r="B118" s="115">
        <v>100</v>
      </c>
      <c r="C118" s="115" t="s">
        <v>48</v>
      </c>
      <c r="D118" s="118">
        <f t="shared" si="1"/>
        <v>366.5</v>
      </c>
      <c r="E118" s="115">
        <v>12</v>
      </c>
      <c r="F118" s="115">
        <v>74</v>
      </c>
      <c r="G118" s="115">
        <v>2.5</v>
      </c>
    </row>
    <row r="119" spans="1:7" x14ac:dyDescent="0.25">
      <c r="A119" s="115" t="s">
        <v>183</v>
      </c>
      <c r="B119" s="115">
        <v>100</v>
      </c>
      <c r="C119" s="115" t="s">
        <v>48</v>
      </c>
      <c r="D119" s="118">
        <f t="shared" si="1"/>
        <v>324.7</v>
      </c>
      <c r="E119" s="115">
        <v>9.1999999999999993</v>
      </c>
      <c r="F119" s="115">
        <v>68.599999999999994</v>
      </c>
      <c r="G119" s="115">
        <v>1.5</v>
      </c>
    </row>
    <row r="120" spans="1:7" x14ac:dyDescent="0.25">
      <c r="A120" s="115" t="s">
        <v>184</v>
      </c>
      <c r="B120" s="115">
        <v>100</v>
      </c>
      <c r="C120" s="115" t="s">
        <v>48</v>
      </c>
      <c r="D120" s="118">
        <f t="shared" si="1"/>
        <v>20</v>
      </c>
      <c r="E120" s="115">
        <v>2</v>
      </c>
      <c r="F120" s="115">
        <v>3</v>
      </c>
      <c r="G120" s="115">
        <v>0</v>
      </c>
    </row>
    <row r="121" spans="1:7" x14ac:dyDescent="0.25">
      <c r="A121" s="115" t="s">
        <v>185</v>
      </c>
      <c r="B121" s="115">
        <v>100</v>
      </c>
      <c r="C121" s="115" t="s">
        <v>48</v>
      </c>
      <c r="D121" s="118">
        <f t="shared" si="1"/>
        <v>208</v>
      </c>
      <c r="E121" s="115">
        <v>5.7</v>
      </c>
      <c r="F121" s="115">
        <v>40</v>
      </c>
      <c r="G121" s="115">
        <v>2.8</v>
      </c>
    </row>
    <row r="122" spans="1:7" x14ac:dyDescent="0.25">
      <c r="A122" s="115" t="s">
        <v>186</v>
      </c>
      <c r="B122" s="115">
        <v>100</v>
      </c>
      <c r="C122" s="115" t="s">
        <v>48</v>
      </c>
      <c r="D122" s="118">
        <f t="shared" si="1"/>
        <v>226</v>
      </c>
      <c r="E122" s="115">
        <v>6.5</v>
      </c>
      <c r="F122" s="115">
        <v>50</v>
      </c>
      <c r="G122" s="115">
        <v>0</v>
      </c>
    </row>
    <row r="123" spans="1:7" x14ac:dyDescent="0.25">
      <c r="A123" s="115" t="s">
        <v>187</v>
      </c>
      <c r="B123" s="115">
        <v>100</v>
      </c>
      <c r="C123" s="115" t="s">
        <v>48</v>
      </c>
      <c r="D123" s="118">
        <f t="shared" si="1"/>
        <v>249.9</v>
      </c>
      <c r="E123" s="115">
        <v>9.5</v>
      </c>
      <c r="F123" s="115">
        <v>45.1</v>
      </c>
      <c r="G123" s="115">
        <v>3.5</v>
      </c>
    </row>
    <row r="124" spans="1:7" x14ac:dyDescent="0.25">
      <c r="A124" s="115" t="s">
        <v>188</v>
      </c>
      <c r="B124" s="115">
        <v>100</v>
      </c>
      <c r="C124" s="115" t="s">
        <v>48</v>
      </c>
      <c r="D124" s="118">
        <f t="shared" si="1"/>
        <v>240.5</v>
      </c>
      <c r="E124" s="115">
        <v>8.6999999999999993</v>
      </c>
      <c r="F124" s="115">
        <v>45.8</v>
      </c>
      <c r="G124" s="115">
        <v>2.5</v>
      </c>
    </row>
    <row r="125" spans="1:7" x14ac:dyDescent="0.25">
      <c r="A125" s="115" t="s">
        <v>189</v>
      </c>
      <c r="B125" s="115">
        <v>100</v>
      </c>
      <c r="C125" s="115" t="s">
        <v>48</v>
      </c>
      <c r="D125" s="118">
        <f t="shared" si="1"/>
        <v>294.60000000000002</v>
      </c>
      <c r="E125" s="115">
        <v>9.3000000000000007</v>
      </c>
      <c r="F125" s="115">
        <v>53.1</v>
      </c>
      <c r="G125" s="115">
        <v>5</v>
      </c>
    </row>
    <row r="126" spans="1:7" x14ac:dyDescent="0.25">
      <c r="A126" s="115" t="s">
        <v>190</v>
      </c>
      <c r="B126" s="115">
        <v>100</v>
      </c>
      <c r="C126" s="115" t="s">
        <v>48</v>
      </c>
      <c r="D126" s="118">
        <f t="shared" si="1"/>
        <v>211.79999999999998</v>
      </c>
      <c r="E126" s="115">
        <v>8.4</v>
      </c>
      <c r="F126" s="115">
        <v>40.5</v>
      </c>
      <c r="G126" s="115">
        <v>1.8</v>
      </c>
    </row>
    <row r="127" spans="1:7" x14ac:dyDescent="0.25">
      <c r="A127" s="115" t="s">
        <v>191</v>
      </c>
      <c r="B127" s="115">
        <v>100</v>
      </c>
      <c r="C127" s="115" t="s">
        <v>48</v>
      </c>
      <c r="D127" s="118">
        <f t="shared" si="1"/>
        <v>273.10000000000002</v>
      </c>
      <c r="E127" s="115">
        <v>8.1</v>
      </c>
      <c r="F127" s="115">
        <v>52.3</v>
      </c>
      <c r="G127" s="115">
        <v>3.5</v>
      </c>
    </row>
    <row r="128" spans="1:7" x14ac:dyDescent="0.25">
      <c r="A128" s="115" t="s">
        <v>192</v>
      </c>
      <c r="B128" s="115">
        <v>100</v>
      </c>
      <c r="C128" s="115" t="s">
        <v>48</v>
      </c>
      <c r="D128" s="118">
        <f t="shared" si="1"/>
        <v>249.9</v>
      </c>
      <c r="E128" s="115">
        <v>9.5</v>
      </c>
      <c r="F128" s="115">
        <v>45.1</v>
      </c>
      <c r="G128" s="115">
        <v>3.5</v>
      </c>
    </row>
    <row r="129" spans="1:7" x14ac:dyDescent="0.25">
      <c r="A129" s="115" t="s">
        <v>193</v>
      </c>
      <c r="B129" s="115">
        <v>100</v>
      </c>
      <c r="C129" s="115" t="s">
        <v>48</v>
      </c>
      <c r="D129" s="118">
        <f t="shared" si="1"/>
        <v>211.79999999999998</v>
      </c>
      <c r="E129" s="115">
        <v>8.4</v>
      </c>
      <c r="F129" s="115">
        <v>40.5</v>
      </c>
      <c r="G129" s="115">
        <v>1.8</v>
      </c>
    </row>
    <row r="130" spans="1:7" x14ac:dyDescent="0.25">
      <c r="A130" s="115" t="s">
        <v>194</v>
      </c>
      <c r="B130" s="115">
        <v>100</v>
      </c>
      <c r="C130" s="115" t="s">
        <v>48</v>
      </c>
      <c r="D130" s="118">
        <f t="shared" si="1"/>
        <v>259.3</v>
      </c>
      <c r="E130" s="115">
        <v>8.1</v>
      </c>
      <c r="F130" s="115">
        <v>52</v>
      </c>
      <c r="G130" s="115">
        <v>2.1</v>
      </c>
    </row>
    <row r="131" spans="1:7" x14ac:dyDescent="0.25">
      <c r="A131" s="115" t="s">
        <v>195</v>
      </c>
      <c r="B131" s="115">
        <v>100</v>
      </c>
      <c r="C131" s="115" t="s">
        <v>48</v>
      </c>
      <c r="D131" s="118">
        <f t="shared" ref="D131:D194" si="2">(E131*4)+(F131*4)+(G131*9)</f>
        <v>240.5</v>
      </c>
      <c r="E131" s="115">
        <v>8.6999999999999993</v>
      </c>
      <c r="F131" s="115">
        <v>45.8</v>
      </c>
      <c r="G131" s="115">
        <v>2.5</v>
      </c>
    </row>
    <row r="132" spans="1:7" x14ac:dyDescent="0.25">
      <c r="A132" s="115" t="s">
        <v>196</v>
      </c>
      <c r="B132" s="115">
        <v>100</v>
      </c>
      <c r="C132" s="115" t="s">
        <v>48</v>
      </c>
      <c r="D132" s="118">
        <f t="shared" si="2"/>
        <v>249.9</v>
      </c>
      <c r="E132" s="115">
        <v>9.5</v>
      </c>
      <c r="F132" s="115">
        <v>45.1</v>
      </c>
      <c r="G132" s="115">
        <v>3.5</v>
      </c>
    </row>
    <row r="133" spans="1:7" x14ac:dyDescent="0.25">
      <c r="A133" s="115" t="s">
        <v>197</v>
      </c>
      <c r="B133" s="115">
        <v>100</v>
      </c>
      <c r="C133" s="115" t="s">
        <v>48</v>
      </c>
      <c r="D133" s="118">
        <f t="shared" si="2"/>
        <v>46.7</v>
      </c>
      <c r="E133" s="115">
        <v>3.5</v>
      </c>
      <c r="F133" s="115">
        <v>7.5</v>
      </c>
      <c r="G133" s="115">
        <v>0.3</v>
      </c>
    </row>
    <row r="134" spans="1:7" x14ac:dyDescent="0.25">
      <c r="A134" s="115" t="s">
        <v>198</v>
      </c>
      <c r="B134" s="115">
        <v>100</v>
      </c>
      <c r="C134" s="115" t="s">
        <v>48</v>
      </c>
      <c r="D134" s="118">
        <f t="shared" si="2"/>
        <v>124</v>
      </c>
      <c r="E134" s="115">
        <v>5</v>
      </c>
      <c r="F134" s="115">
        <v>17</v>
      </c>
      <c r="G134" s="115">
        <v>4</v>
      </c>
    </row>
    <row r="135" spans="1:7" x14ac:dyDescent="0.25">
      <c r="A135" s="115" t="s">
        <v>199</v>
      </c>
      <c r="B135" s="115">
        <v>100</v>
      </c>
      <c r="C135" s="115" t="s">
        <v>48</v>
      </c>
      <c r="D135" s="118">
        <f t="shared" si="2"/>
        <v>48.5</v>
      </c>
      <c r="E135" s="115">
        <v>5</v>
      </c>
      <c r="F135" s="115">
        <v>6</v>
      </c>
      <c r="G135" s="115">
        <v>0.5</v>
      </c>
    </row>
    <row r="136" spans="1:7" x14ac:dyDescent="0.25">
      <c r="A136" s="115" t="s">
        <v>200</v>
      </c>
      <c r="B136" s="115">
        <v>100</v>
      </c>
      <c r="C136" s="115" t="s">
        <v>48</v>
      </c>
      <c r="D136" s="118">
        <f t="shared" si="2"/>
        <v>89.5</v>
      </c>
      <c r="E136" s="115">
        <v>4.8</v>
      </c>
      <c r="F136" s="115">
        <v>7</v>
      </c>
      <c r="G136" s="115">
        <v>4.7</v>
      </c>
    </row>
    <row r="137" spans="1:7" x14ac:dyDescent="0.25">
      <c r="A137" s="115" t="s">
        <v>201</v>
      </c>
      <c r="B137" s="115">
        <v>100</v>
      </c>
      <c r="C137" s="115" t="s">
        <v>48</v>
      </c>
      <c r="D137" s="118">
        <f t="shared" si="2"/>
        <v>446.2</v>
      </c>
      <c r="E137" s="115">
        <v>6.9</v>
      </c>
      <c r="F137" s="115">
        <v>44.8</v>
      </c>
      <c r="G137" s="115">
        <v>26.6</v>
      </c>
    </row>
    <row r="138" spans="1:7" x14ac:dyDescent="0.25">
      <c r="A138" s="115" t="s">
        <v>202</v>
      </c>
      <c r="B138" s="115">
        <v>100</v>
      </c>
      <c r="C138" s="115" t="s">
        <v>48</v>
      </c>
      <c r="D138" s="118">
        <f t="shared" si="2"/>
        <v>284</v>
      </c>
      <c r="E138" s="115">
        <v>25</v>
      </c>
      <c r="F138" s="115">
        <v>1</v>
      </c>
      <c r="G138" s="115">
        <v>20</v>
      </c>
    </row>
    <row r="139" spans="1:7" x14ac:dyDescent="0.25">
      <c r="A139" s="115" t="s">
        <v>203</v>
      </c>
      <c r="B139" s="115">
        <v>100</v>
      </c>
      <c r="C139" s="115" t="s">
        <v>48</v>
      </c>
      <c r="D139" s="118">
        <f t="shared" si="2"/>
        <v>314</v>
      </c>
      <c r="E139" s="115">
        <v>18</v>
      </c>
      <c r="F139" s="115">
        <v>2</v>
      </c>
      <c r="G139" s="115">
        <v>26</v>
      </c>
    </row>
    <row r="140" spans="1:7" x14ac:dyDescent="0.25">
      <c r="A140" s="115" t="s">
        <v>204</v>
      </c>
      <c r="B140" s="115">
        <v>100</v>
      </c>
      <c r="C140" s="115" t="s">
        <v>48</v>
      </c>
      <c r="D140" s="118">
        <f t="shared" si="2"/>
        <v>478</v>
      </c>
      <c r="E140" s="115">
        <v>5.9</v>
      </c>
      <c r="F140" s="115">
        <v>63.2</v>
      </c>
      <c r="G140" s="115">
        <v>22.4</v>
      </c>
    </row>
    <row r="141" spans="1:7" x14ac:dyDescent="0.25">
      <c r="A141" s="115" t="s">
        <v>205</v>
      </c>
      <c r="B141" s="115">
        <v>100</v>
      </c>
      <c r="C141" s="115" t="s">
        <v>48</v>
      </c>
      <c r="D141" s="118">
        <f t="shared" si="2"/>
        <v>328.7</v>
      </c>
      <c r="E141" s="115">
        <v>6</v>
      </c>
      <c r="F141" s="115">
        <v>3.5</v>
      </c>
      <c r="G141" s="115">
        <v>32.299999999999997</v>
      </c>
    </row>
    <row r="142" spans="1:7" x14ac:dyDescent="0.25">
      <c r="A142" s="115" t="s">
        <v>206</v>
      </c>
      <c r="B142" s="115">
        <v>100</v>
      </c>
      <c r="C142" s="115" t="s">
        <v>48</v>
      </c>
      <c r="D142" s="118">
        <f t="shared" si="2"/>
        <v>349.5</v>
      </c>
      <c r="E142" s="115">
        <v>13</v>
      </c>
      <c r="F142" s="115">
        <v>71</v>
      </c>
      <c r="G142" s="115">
        <v>1.5</v>
      </c>
    </row>
    <row r="143" spans="1:7" x14ac:dyDescent="0.25">
      <c r="A143" s="115" t="s">
        <v>207</v>
      </c>
      <c r="B143" s="115">
        <v>100</v>
      </c>
      <c r="C143" s="115" t="s">
        <v>48</v>
      </c>
      <c r="D143" s="118">
        <f t="shared" si="2"/>
        <v>400.8</v>
      </c>
      <c r="E143" s="115">
        <v>3.4</v>
      </c>
      <c r="F143" s="115">
        <v>50</v>
      </c>
      <c r="G143" s="115">
        <v>20.8</v>
      </c>
    </row>
    <row r="144" spans="1:7" x14ac:dyDescent="0.25">
      <c r="A144" s="115" t="s">
        <v>208</v>
      </c>
      <c r="B144" s="115">
        <v>100</v>
      </c>
      <c r="C144" s="115" t="s">
        <v>48</v>
      </c>
      <c r="D144" s="118">
        <f t="shared" si="2"/>
        <v>617</v>
      </c>
      <c r="E144" s="115">
        <v>18</v>
      </c>
      <c r="F144" s="115">
        <v>26</v>
      </c>
      <c r="G144" s="115">
        <v>49</v>
      </c>
    </row>
    <row r="145" spans="1:7" x14ac:dyDescent="0.25">
      <c r="A145" s="115" t="s">
        <v>209</v>
      </c>
      <c r="B145" s="115">
        <v>100</v>
      </c>
      <c r="C145" s="115" t="s">
        <v>48</v>
      </c>
      <c r="D145" s="118">
        <f t="shared" si="2"/>
        <v>183</v>
      </c>
      <c r="E145" s="115">
        <v>18</v>
      </c>
      <c r="F145" s="115">
        <v>3</v>
      </c>
      <c r="G145" s="115">
        <v>11</v>
      </c>
    </row>
    <row r="146" spans="1:7" x14ac:dyDescent="0.25">
      <c r="A146" s="115" t="s">
        <v>210</v>
      </c>
      <c r="B146" s="115">
        <v>100</v>
      </c>
      <c r="C146" s="115" t="s">
        <v>48</v>
      </c>
      <c r="D146" s="118">
        <f t="shared" si="2"/>
        <v>109</v>
      </c>
      <c r="E146" s="115">
        <v>7.6</v>
      </c>
      <c r="F146" s="115">
        <v>8.4</v>
      </c>
      <c r="G146" s="115">
        <v>5</v>
      </c>
    </row>
    <row r="147" spans="1:7" x14ac:dyDescent="0.25">
      <c r="A147" s="115" t="s">
        <v>211</v>
      </c>
      <c r="B147" s="115">
        <v>100</v>
      </c>
      <c r="C147" s="115" t="s">
        <v>48</v>
      </c>
      <c r="D147" s="118">
        <f t="shared" si="2"/>
        <v>387</v>
      </c>
      <c r="E147" s="115">
        <v>18</v>
      </c>
      <c r="F147" s="115">
        <v>0</v>
      </c>
      <c r="G147" s="115">
        <v>35</v>
      </c>
    </row>
    <row r="148" spans="1:7" x14ac:dyDescent="0.25">
      <c r="A148" s="115" t="s">
        <v>212</v>
      </c>
      <c r="B148" s="115">
        <v>100</v>
      </c>
      <c r="C148" s="115" t="s">
        <v>48</v>
      </c>
      <c r="D148" s="118">
        <f t="shared" si="2"/>
        <v>16</v>
      </c>
      <c r="E148" s="115">
        <v>3</v>
      </c>
      <c r="F148" s="115">
        <v>1</v>
      </c>
      <c r="G148" s="115">
        <v>0</v>
      </c>
    </row>
    <row r="149" spans="1:7" x14ac:dyDescent="0.25">
      <c r="A149" s="115" t="s">
        <v>213</v>
      </c>
      <c r="B149" s="115">
        <v>100</v>
      </c>
      <c r="C149" s="115" t="s">
        <v>48</v>
      </c>
      <c r="D149" s="118">
        <f t="shared" si="2"/>
        <v>173</v>
      </c>
      <c r="E149" s="115">
        <v>10</v>
      </c>
      <c r="F149" s="115">
        <v>4</v>
      </c>
      <c r="G149" s="115">
        <v>13</v>
      </c>
    </row>
    <row r="150" spans="1:7" x14ac:dyDescent="0.25">
      <c r="A150" s="115" t="s">
        <v>214</v>
      </c>
      <c r="B150" s="115">
        <v>100</v>
      </c>
      <c r="C150" s="115" t="s">
        <v>48</v>
      </c>
      <c r="D150" s="118">
        <f t="shared" si="2"/>
        <v>401</v>
      </c>
      <c r="E150" s="115">
        <v>26</v>
      </c>
      <c r="F150" s="115">
        <v>0</v>
      </c>
      <c r="G150" s="115">
        <v>33</v>
      </c>
    </row>
    <row r="151" spans="1:7" x14ac:dyDescent="0.25">
      <c r="A151" s="115" t="s">
        <v>215</v>
      </c>
      <c r="B151" s="115">
        <v>1</v>
      </c>
      <c r="C151" s="115" t="s">
        <v>54</v>
      </c>
      <c r="D151" s="118">
        <f t="shared" si="2"/>
        <v>274.89999999999998</v>
      </c>
      <c r="E151" s="115">
        <v>16.8</v>
      </c>
      <c r="F151" s="115">
        <v>24.7</v>
      </c>
      <c r="G151" s="115">
        <v>12.1</v>
      </c>
    </row>
    <row r="152" spans="1:7" x14ac:dyDescent="0.25">
      <c r="A152" s="115" t="s">
        <v>216</v>
      </c>
      <c r="B152" s="115">
        <v>100</v>
      </c>
      <c r="C152" s="115" t="s">
        <v>48</v>
      </c>
      <c r="D152" s="118">
        <f t="shared" si="2"/>
        <v>145.1</v>
      </c>
      <c r="E152" s="115">
        <v>8.6999999999999993</v>
      </c>
      <c r="F152" s="115">
        <v>8</v>
      </c>
      <c r="G152" s="115">
        <v>8.6999999999999993</v>
      </c>
    </row>
    <row r="153" spans="1:7" x14ac:dyDescent="0.25">
      <c r="A153" s="115" t="s">
        <v>217</v>
      </c>
      <c r="B153" s="115">
        <v>100</v>
      </c>
      <c r="C153" s="115" t="s">
        <v>48</v>
      </c>
      <c r="D153" s="118">
        <f t="shared" si="2"/>
        <v>12.299999999999999</v>
      </c>
      <c r="E153" s="115">
        <v>1.2</v>
      </c>
      <c r="F153" s="115">
        <v>1.2</v>
      </c>
      <c r="G153" s="115">
        <v>0.3</v>
      </c>
    </row>
    <row r="154" spans="1:7" x14ac:dyDescent="0.25">
      <c r="A154" s="115" t="s">
        <v>218</v>
      </c>
      <c r="B154" s="115">
        <v>100</v>
      </c>
      <c r="C154" s="115" t="s">
        <v>48</v>
      </c>
      <c r="D154" s="118">
        <f t="shared" si="2"/>
        <v>225.20000000000002</v>
      </c>
      <c r="E154" s="115">
        <v>4.3</v>
      </c>
      <c r="F154" s="115">
        <v>24.1</v>
      </c>
      <c r="G154" s="115">
        <v>12.4</v>
      </c>
    </row>
    <row r="155" spans="1:7" x14ac:dyDescent="0.25">
      <c r="A155" s="115" t="s">
        <v>219</v>
      </c>
      <c r="B155" s="115">
        <v>100</v>
      </c>
      <c r="C155" s="115" t="s">
        <v>48</v>
      </c>
      <c r="D155" s="118">
        <f t="shared" si="2"/>
        <v>502</v>
      </c>
      <c r="E155" s="115">
        <v>6</v>
      </c>
      <c r="F155" s="115">
        <v>61</v>
      </c>
      <c r="G155" s="115">
        <v>26</v>
      </c>
    </row>
    <row r="156" spans="1:7" x14ac:dyDescent="0.25">
      <c r="A156" s="115" t="s">
        <v>220</v>
      </c>
      <c r="B156" s="115">
        <v>100</v>
      </c>
      <c r="C156" s="115" t="s">
        <v>48</v>
      </c>
      <c r="D156" s="118" t="e">
        <f t="shared" si="2"/>
        <v>#VALUE!</v>
      </c>
      <c r="E156" s="115">
        <v>6</v>
      </c>
      <c r="F156" s="115" t="s">
        <v>221</v>
      </c>
      <c r="G156" s="115">
        <v>36</v>
      </c>
    </row>
    <row r="157" spans="1:7" x14ac:dyDescent="0.25">
      <c r="A157" s="115" t="s">
        <v>222</v>
      </c>
      <c r="B157" s="115">
        <v>100</v>
      </c>
      <c r="C157" s="115" t="s">
        <v>48</v>
      </c>
      <c r="D157" s="118">
        <f t="shared" si="2"/>
        <v>362</v>
      </c>
      <c r="E157" s="115">
        <v>1.9</v>
      </c>
      <c r="F157" s="115">
        <v>71.5</v>
      </c>
      <c r="G157" s="115">
        <v>7.6</v>
      </c>
    </row>
    <row r="158" spans="1:7" x14ac:dyDescent="0.25">
      <c r="A158" s="115" t="s">
        <v>223</v>
      </c>
      <c r="B158" s="115">
        <v>100</v>
      </c>
      <c r="C158" s="115" t="s">
        <v>48</v>
      </c>
      <c r="D158" s="118">
        <f t="shared" si="2"/>
        <v>517.9</v>
      </c>
      <c r="E158" s="115">
        <v>6.6</v>
      </c>
      <c r="F158" s="115">
        <v>54.7</v>
      </c>
      <c r="G158" s="115">
        <v>30.3</v>
      </c>
    </row>
    <row r="159" spans="1:7" x14ac:dyDescent="0.25">
      <c r="A159" s="115" t="s">
        <v>223</v>
      </c>
      <c r="B159" s="115">
        <v>100</v>
      </c>
      <c r="C159" s="115" t="s">
        <v>48</v>
      </c>
      <c r="D159" s="118">
        <f t="shared" si="2"/>
        <v>528</v>
      </c>
      <c r="E159" s="115">
        <v>8</v>
      </c>
      <c r="F159" s="115">
        <v>52</v>
      </c>
      <c r="G159" s="115">
        <v>32</v>
      </c>
    </row>
    <row r="160" spans="1:7" x14ac:dyDescent="0.25">
      <c r="A160" s="115" t="s">
        <v>224</v>
      </c>
      <c r="B160" s="115">
        <v>100</v>
      </c>
      <c r="C160" s="115" t="s">
        <v>48</v>
      </c>
      <c r="D160" s="118">
        <f t="shared" si="2"/>
        <v>607.6</v>
      </c>
      <c r="E160" s="115">
        <v>10.3</v>
      </c>
      <c r="F160" s="115">
        <v>30</v>
      </c>
      <c r="G160" s="115">
        <v>49.6</v>
      </c>
    </row>
    <row r="161" spans="1:7" x14ac:dyDescent="0.25">
      <c r="A161" s="115" t="s">
        <v>225</v>
      </c>
      <c r="B161" s="115">
        <v>100</v>
      </c>
      <c r="C161" s="115" t="s">
        <v>48</v>
      </c>
      <c r="D161" s="118">
        <f t="shared" si="2"/>
        <v>507.5</v>
      </c>
      <c r="E161" s="115">
        <v>5</v>
      </c>
      <c r="F161" s="115">
        <v>51</v>
      </c>
      <c r="G161" s="115">
        <v>31.5</v>
      </c>
    </row>
    <row r="162" spans="1:7" x14ac:dyDescent="0.25">
      <c r="A162" s="115" t="s">
        <v>225</v>
      </c>
      <c r="B162" s="115">
        <v>100</v>
      </c>
      <c r="C162" s="115" t="s">
        <v>48</v>
      </c>
      <c r="D162" s="118">
        <f t="shared" si="2"/>
        <v>512</v>
      </c>
      <c r="E162" s="115">
        <v>4</v>
      </c>
      <c r="F162" s="115">
        <v>52</v>
      </c>
      <c r="G162" s="115">
        <v>32</v>
      </c>
    </row>
    <row r="163" spans="1:7" x14ac:dyDescent="0.25">
      <c r="A163" s="115" t="s">
        <v>226</v>
      </c>
      <c r="B163" s="115">
        <v>100</v>
      </c>
      <c r="C163" s="115" t="s">
        <v>48</v>
      </c>
      <c r="D163" s="118">
        <f t="shared" si="2"/>
        <v>470</v>
      </c>
      <c r="E163" s="115">
        <v>6.9</v>
      </c>
      <c r="F163" s="115">
        <v>63.8</v>
      </c>
      <c r="G163" s="115">
        <v>20.8</v>
      </c>
    </row>
    <row r="164" spans="1:7" x14ac:dyDescent="0.25">
      <c r="A164" s="115" t="s">
        <v>227</v>
      </c>
      <c r="B164" s="115">
        <v>100</v>
      </c>
      <c r="C164" s="115" t="s">
        <v>48</v>
      </c>
      <c r="D164" s="118">
        <f t="shared" si="2"/>
        <v>430.9</v>
      </c>
      <c r="E164" s="115">
        <v>6.1</v>
      </c>
      <c r="F164" s="115">
        <v>63.6</v>
      </c>
      <c r="G164" s="115">
        <v>16.899999999999999</v>
      </c>
    </row>
    <row r="165" spans="1:7" x14ac:dyDescent="0.25">
      <c r="A165" s="115" t="s">
        <v>228</v>
      </c>
      <c r="B165" s="115">
        <v>100</v>
      </c>
      <c r="C165" s="115" t="s">
        <v>48</v>
      </c>
      <c r="D165" s="118">
        <f t="shared" si="2"/>
        <v>437.5</v>
      </c>
      <c r="E165" s="115">
        <v>6.5</v>
      </c>
      <c r="F165" s="115">
        <v>63.5</v>
      </c>
      <c r="G165" s="115">
        <v>17.5</v>
      </c>
    </row>
    <row r="166" spans="1:7" x14ac:dyDescent="0.25">
      <c r="A166" s="115" t="s">
        <v>229</v>
      </c>
      <c r="B166" s="115">
        <v>100</v>
      </c>
      <c r="C166" s="115" t="s">
        <v>48</v>
      </c>
      <c r="D166" s="118">
        <f t="shared" si="2"/>
        <v>84.2</v>
      </c>
      <c r="E166" s="115">
        <v>3.7</v>
      </c>
      <c r="F166" s="115">
        <v>13.3</v>
      </c>
      <c r="G166" s="115">
        <v>1.8</v>
      </c>
    </row>
    <row r="167" spans="1:7" x14ac:dyDescent="0.25">
      <c r="A167" s="115" t="s">
        <v>230</v>
      </c>
      <c r="B167" s="115">
        <v>100</v>
      </c>
      <c r="C167" s="115" t="s">
        <v>48</v>
      </c>
      <c r="D167" s="118">
        <f t="shared" si="2"/>
        <v>58.7</v>
      </c>
      <c r="E167" s="115">
        <v>3.6</v>
      </c>
      <c r="F167" s="115">
        <v>10.4</v>
      </c>
      <c r="G167" s="115">
        <v>0.3</v>
      </c>
    </row>
    <row r="168" spans="1:7" x14ac:dyDescent="0.25">
      <c r="A168" s="115" t="s">
        <v>231</v>
      </c>
      <c r="B168" s="115">
        <v>100</v>
      </c>
      <c r="C168" s="115" t="s">
        <v>48</v>
      </c>
      <c r="D168" s="118">
        <f t="shared" si="2"/>
        <v>79.599999999999994</v>
      </c>
      <c r="E168" s="115">
        <v>3.4</v>
      </c>
      <c r="F168" s="115">
        <v>11.1</v>
      </c>
      <c r="G168" s="115">
        <v>2.4</v>
      </c>
    </row>
    <row r="169" spans="1:7" x14ac:dyDescent="0.25">
      <c r="A169" s="115" t="s">
        <v>232</v>
      </c>
      <c r="B169" s="115">
        <v>100</v>
      </c>
      <c r="C169" s="115" t="s">
        <v>48</v>
      </c>
      <c r="D169" s="118">
        <f t="shared" si="2"/>
        <v>252</v>
      </c>
      <c r="E169" s="115">
        <v>2.5</v>
      </c>
      <c r="F169" s="115">
        <v>26.3</v>
      </c>
      <c r="G169" s="115">
        <v>15.2</v>
      </c>
    </row>
    <row r="170" spans="1:7" x14ac:dyDescent="0.25">
      <c r="A170" s="115" t="s">
        <v>233</v>
      </c>
      <c r="B170" s="115">
        <v>100</v>
      </c>
      <c r="C170" s="115" t="s">
        <v>48</v>
      </c>
      <c r="D170" s="118">
        <f t="shared" si="2"/>
        <v>578</v>
      </c>
      <c r="E170" s="115">
        <v>3</v>
      </c>
      <c r="F170" s="115">
        <v>56</v>
      </c>
      <c r="G170" s="115">
        <v>38</v>
      </c>
    </row>
    <row r="171" spans="1:7" x14ac:dyDescent="0.25">
      <c r="A171" s="115" t="s">
        <v>234</v>
      </c>
      <c r="B171" s="115">
        <v>100</v>
      </c>
      <c r="C171" s="115" t="s">
        <v>48</v>
      </c>
      <c r="D171" s="118">
        <f t="shared" si="2"/>
        <v>124.8</v>
      </c>
      <c r="E171" s="115">
        <v>4</v>
      </c>
      <c r="F171" s="115">
        <v>20</v>
      </c>
      <c r="G171" s="115">
        <v>3.2</v>
      </c>
    </row>
    <row r="172" spans="1:7" x14ac:dyDescent="0.25">
      <c r="A172" s="115" t="s">
        <v>235</v>
      </c>
      <c r="B172" s="115">
        <v>100</v>
      </c>
      <c r="C172" s="115" t="s">
        <v>48</v>
      </c>
      <c r="D172" s="118">
        <f t="shared" si="2"/>
        <v>254</v>
      </c>
      <c r="E172" s="115">
        <v>2</v>
      </c>
      <c r="F172" s="115">
        <v>57</v>
      </c>
      <c r="G172" s="115">
        <v>2</v>
      </c>
    </row>
    <row r="173" spans="1:7" x14ac:dyDescent="0.25">
      <c r="A173" s="115" t="s">
        <v>236</v>
      </c>
      <c r="B173" s="115">
        <v>100</v>
      </c>
      <c r="C173" s="115" t="s">
        <v>48</v>
      </c>
      <c r="D173" s="118">
        <f t="shared" si="2"/>
        <v>77</v>
      </c>
      <c r="E173" s="115">
        <v>3.3</v>
      </c>
      <c r="F173" s="115">
        <v>15.5</v>
      </c>
      <c r="G173" s="115">
        <v>0.2</v>
      </c>
    </row>
    <row r="174" spans="1:7" x14ac:dyDescent="0.25">
      <c r="A174" s="115" t="s">
        <v>237</v>
      </c>
      <c r="B174" s="115">
        <v>100</v>
      </c>
      <c r="C174" s="115" t="s">
        <v>48</v>
      </c>
      <c r="D174" s="118">
        <f t="shared" si="2"/>
        <v>86.600000000000009</v>
      </c>
      <c r="E174" s="115">
        <v>3.3</v>
      </c>
      <c r="F174" s="115">
        <v>12.5</v>
      </c>
      <c r="G174" s="115">
        <v>2.6</v>
      </c>
    </row>
    <row r="175" spans="1:7" x14ac:dyDescent="0.25">
      <c r="A175" s="115" t="s">
        <v>238</v>
      </c>
      <c r="B175" s="115">
        <v>100</v>
      </c>
      <c r="C175" s="115" t="s">
        <v>48</v>
      </c>
      <c r="D175" s="118">
        <f t="shared" si="2"/>
        <v>446</v>
      </c>
      <c r="E175" s="115">
        <v>8</v>
      </c>
      <c r="F175" s="115">
        <v>63</v>
      </c>
      <c r="G175" s="115">
        <v>18</v>
      </c>
    </row>
    <row r="176" spans="1:7" x14ac:dyDescent="0.25">
      <c r="A176" s="115" t="s">
        <v>239</v>
      </c>
      <c r="B176" s="115">
        <v>100</v>
      </c>
      <c r="C176" s="115" t="s">
        <v>48</v>
      </c>
      <c r="D176" s="118">
        <f t="shared" si="2"/>
        <v>429</v>
      </c>
      <c r="E176" s="115">
        <v>5</v>
      </c>
      <c r="F176" s="115">
        <v>64</v>
      </c>
      <c r="G176" s="115">
        <v>17</v>
      </c>
    </row>
    <row r="177" spans="1:7" x14ac:dyDescent="0.25">
      <c r="A177" s="115" t="s">
        <v>240</v>
      </c>
      <c r="B177" s="115">
        <v>100</v>
      </c>
      <c r="C177" s="115" t="s">
        <v>48</v>
      </c>
      <c r="D177" s="118">
        <f t="shared" si="2"/>
        <v>90.5</v>
      </c>
      <c r="E177" s="115">
        <v>2.1</v>
      </c>
      <c r="F177" s="115">
        <v>12.2</v>
      </c>
      <c r="G177" s="115">
        <v>3.7</v>
      </c>
    </row>
    <row r="178" spans="1:7" x14ac:dyDescent="0.25">
      <c r="A178" s="115" t="s">
        <v>241</v>
      </c>
      <c r="B178" s="115">
        <v>100</v>
      </c>
      <c r="C178" s="115" t="s">
        <v>48</v>
      </c>
      <c r="D178" s="118">
        <f t="shared" si="2"/>
        <v>482.29999999999995</v>
      </c>
      <c r="E178" s="115">
        <v>5.6</v>
      </c>
      <c r="F178" s="115">
        <v>67.5</v>
      </c>
      <c r="G178" s="115">
        <v>21.1</v>
      </c>
    </row>
    <row r="179" spans="1:7" x14ac:dyDescent="0.25">
      <c r="A179" s="115" t="s">
        <v>242</v>
      </c>
      <c r="B179" s="115">
        <v>1</v>
      </c>
      <c r="C179" s="115" t="s">
        <v>54</v>
      </c>
      <c r="D179" s="118">
        <f t="shared" si="2"/>
        <v>10</v>
      </c>
      <c r="E179" s="115">
        <v>0</v>
      </c>
      <c r="F179" s="115">
        <v>2.5</v>
      </c>
      <c r="G179" s="115">
        <v>0</v>
      </c>
    </row>
    <row r="180" spans="1:7" x14ac:dyDescent="0.25">
      <c r="A180" s="115" t="s">
        <v>243</v>
      </c>
      <c r="B180" s="115">
        <v>100</v>
      </c>
      <c r="C180" s="115" t="s">
        <v>48</v>
      </c>
      <c r="D180" s="118">
        <f t="shared" si="2"/>
        <v>582.20000000000005</v>
      </c>
      <c r="E180" s="115">
        <v>1.2</v>
      </c>
      <c r="F180" s="115">
        <v>7.1</v>
      </c>
      <c r="G180" s="115">
        <v>61</v>
      </c>
    </row>
    <row r="181" spans="1:7" x14ac:dyDescent="0.25">
      <c r="A181" s="115" t="s">
        <v>244</v>
      </c>
      <c r="B181" s="115">
        <v>100</v>
      </c>
      <c r="C181" s="115" t="s">
        <v>48</v>
      </c>
      <c r="D181" s="118">
        <f t="shared" si="2"/>
        <v>262</v>
      </c>
      <c r="E181" s="115">
        <v>0.5</v>
      </c>
      <c r="F181" s="115">
        <v>65</v>
      </c>
      <c r="G181" s="115">
        <v>0</v>
      </c>
    </row>
    <row r="182" spans="1:7" x14ac:dyDescent="0.25">
      <c r="A182" s="115" t="s">
        <v>245</v>
      </c>
      <c r="B182" s="115">
        <v>100</v>
      </c>
      <c r="C182" s="115" t="s">
        <v>48</v>
      </c>
      <c r="D182" s="118">
        <f t="shared" si="2"/>
        <v>289</v>
      </c>
      <c r="E182" s="115">
        <v>16</v>
      </c>
      <c r="F182" s="115">
        <v>0</v>
      </c>
      <c r="G182" s="115">
        <v>25</v>
      </c>
    </row>
    <row r="183" spans="1:7" x14ac:dyDescent="0.25">
      <c r="A183" s="115" t="s">
        <v>246</v>
      </c>
      <c r="B183" s="115">
        <v>1</v>
      </c>
      <c r="C183" s="115" t="s">
        <v>54</v>
      </c>
      <c r="D183" s="118">
        <f t="shared" si="2"/>
        <v>262</v>
      </c>
      <c r="E183" s="115">
        <v>3.5</v>
      </c>
      <c r="F183" s="115">
        <v>26</v>
      </c>
      <c r="G183" s="115">
        <v>16</v>
      </c>
    </row>
    <row r="184" spans="1:7" x14ac:dyDescent="0.25">
      <c r="A184" s="115" t="s">
        <v>247</v>
      </c>
      <c r="B184" s="115">
        <v>100</v>
      </c>
      <c r="C184" s="115" t="s">
        <v>48</v>
      </c>
      <c r="D184" s="118">
        <f t="shared" si="2"/>
        <v>380.8</v>
      </c>
      <c r="E184" s="115">
        <v>8.5</v>
      </c>
      <c r="F184" s="115">
        <v>84</v>
      </c>
      <c r="G184" s="115">
        <v>1.2</v>
      </c>
    </row>
    <row r="185" spans="1:7" x14ac:dyDescent="0.25">
      <c r="A185" s="115" t="s">
        <v>248</v>
      </c>
      <c r="B185" s="115">
        <v>100</v>
      </c>
      <c r="C185" s="115" t="s">
        <v>48</v>
      </c>
      <c r="D185" s="118">
        <f t="shared" si="2"/>
        <v>92.699999999999989</v>
      </c>
      <c r="E185" s="115">
        <v>11.2</v>
      </c>
      <c r="F185" s="115">
        <v>3.2</v>
      </c>
      <c r="G185" s="115">
        <v>3.9</v>
      </c>
    </row>
    <row r="186" spans="1:7" x14ac:dyDescent="0.25">
      <c r="A186" s="115" t="s">
        <v>249</v>
      </c>
      <c r="B186" s="115">
        <v>100</v>
      </c>
      <c r="C186" s="115" t="s">
        <v>48</v>
      </c>
      <c r="D186" s="118">
        <f t="shared" si="2"/>
        <v>6</v>
      </c>
      <c r="E186" s="115">
        <v>0.5</v>
      </c>
      <c r="F186" s="115">
        <v>1</v>
      </c>
      <c r="G186" s="115">
        <v>0</v>
      </c>
    </row>
    <row r="187" spans="1:7" x14ac:dyDescent="0.25">
      <c r="A187" s="115" t="s">
        <v>250</v>
      </c>
      <c r="B187" s="115">
        <v>100</v>
      </c>
      <c r="C187" s="115" t="s">
        <v>48</v>
      </c>
      <c r="D187" s="118">
        <f t="shared" si="2"/>
        <v>133.19999999999999</v>
      </c>
      <c r="E187" s="115">
        <v>4.4000000000000004</v>
      </c>
      <c r="F187" s="115">
        <v>28</v>
      </c>
      <c r="G187" s="115">
        <v>0.4</v>
      </c>
    </row>
    <row r="188" spans="1:7" x14ac:dyDescent="0.25">
      <c r="A188" s="115" t="s">
        <v>251</v>
      </c>
      <c r="B188" s="115">
        <v>100</v>
      </c>
      <c r="C188" s="115" t="s">
        <v>48</v>
      </c>
      <c r="D188" s="118">
        <f t="shared" si="2"/>
        <v>477</v>
      </c>
      <c r="E188" s="115">
        <v>11</v>
      </c>
      <c r="F188" s="115">
        <v>97</v>
      </c>
      <c r="G188" s="115">
        <v>5</v>
      </c>
    </row>
    <row r="189" spans="1:7" x14ac:dyDescent="0.25">
      <c r="A189" s="115" t="s">
        <v>252</v>
      </c>
      <c r="B189" s="115">
        <v>100</v>
      </c>
      <c r="C189" s="115" t="s">
        <v>48</v>
      </c>
      <c r="D189" s="118">
        <f t="shared" si="2"/>
        <v>81.2</v>
      </c>
      <c r="E189" s="115">
        <v>0</v>
      </c>
      <c r="F189" s="115">
        <v>20.3</v>
      </c>
      <c r="G189" s="115">
        <v>0</v>
      </c>
    </row>
    <row r="190" spans="1:7" x14ac:dyDescent="0.25">
      <c r="A190" s="115" t="s">
        <v>253</v>
      </c>
      <c r="B190" s="115">
        <v>100</v>
      </c>
      <c r="C190" s="115" t="s">
        <v>48</v>
      </c>
      <c r="D190" s="118">
        <f t="shared" si="2"/>
        <v>465</v>
      </c>
      <c r="E190" s="115">
        <v>8</v>
      </c>
      <c r="F190" s="115">
        <v>70</v>
      </c>
      <c r="G190" s="115">
        <v>17</v>
      </c>
    </row>
    <row r="191" spans="1:7" x14ac:dyDescent="0.25">
      <c r="A191" s="115" t="s">
        <v>254</v>
      </c>
      <c r="B191" s="115">
        <v>100</v>
      </c>
      <c r="C191" s="115" t="s">
        <v>48</v>
      </c>
      <c r="D191" s="118">
        <f t="shared" si="2"/>
        <v>0</v>
      </c>
      <c r="E191" s="115">
        <v>0</v>
      </c>
      <c r="F191" s="115">
        <v>0</v>
      </c>
      <c r="G191" s="115">
        <v>0</v>
      </c>
    </row>
    <row r="192" spans="1:7" x14ac:dyDescent="0.25">
      <c r="A192" s="115" t="s">
        <v>255</v>
      </c>
      <c r="B192" s="115">
        <v>100</v>
      </c>
      <c r="C192" s="115" t="s">
        <v>48</v>
      </c>
      <c r="D192" s="118">
        <f t="shared" si="2"/>
        <v>343.9</v>
      </c>
      <c r="E192" s="115">
        <v>2.2000000000000002</v>
      </c>
      <c r="F192" s="115">
        <v>3</v>
      </c>
      <c r="G192" s="115">
        <v>35.9</v>
      </c>
    </row>
    <row r="193" spans="1:7" x14ac:dyDescent="0.25">
      <c r="A193" s="115" t="s">
        <v>256</v>
      </c>
      <c r="B193" s="115">
        <v>100</v>
      </c>
      <c r="C193" s="115" t="s">
        <v>48</v>
      </c>
      <c r="D193" s="118">
        <f t="shared" si="2"/>
        <v>477</v>
      </c>
      <c r="E193" s="115">
        <v>5</v>
      </c>
      <c r="F193" s="115">
        <v>40</v>
      </c>
      <c r="G193" s="115">
        <v>33</v>
      </c>
    </row>
    <row r="194" spans="1:7" x14ac:dyDescent="0.25">
      <c r="A194" s="115" t="s">
        <v>257</v>
      </c>
      <c r="B194" s="115">
        <v>1</v>
      </c>
      <c r="C194" s="115" t="s">
        <v>54</v>
      </c>
      <c r="D194" s="118">
        <f t="shared" si="2"/>
        <v>130</v>
      </c>
      <c r="E194" s="115">
        <v>4</v>
      </c>
      <c r="F194" s="115">
        <v>24</v>
      </c>
      <c r="G194" s="115">
        <v>2</v>
      </c>
    </row>
    <row r="195" spans="1:7" x14ac:dyDescent="0.25">
      <c r="A195" s="115" t="s">
        <v>258</v>
      </c>
      <c r="B195" s="115">
        <v>100</v>
      </c>
      <c r="C195" s="115" t="s">
        <v>48</v>
      </c>
      <c r="D195" s="118">
        <f t="shared" ref="D195:D258" si="3">(E195*4)+(F195*4)+(G195*9)</f>
        <v>389.4</v>
      </c>
      <c r="E195" s="115">
        <v>10.6</v>
      </c>
      <c r="F195" s="115">
        <v>68.3</v>
      </c>
      <c r="G195" s="115">
        <v>8.1999999999999993</v>
      </c>
    </row>
    <row r="196" spans="1:7" x14ac:dyDescent="0.25">
      <c r="A196" s="115" t="s">
        <v>259</v>
      </c>
      <c r="B196" s="115">
        <v>100</v>
      </c>
      <c r="C196" s="115" t="s">
        <v>48</v>
      </c>
      <c r="D196" s="118">
        <f t="shared" si="3"/>
        <v>647.00000000000011</v>
      </c>
      <c r="E196" s="115">
        <v>1.1000000000000001</v>
      </c>
      <c r="F196" s="115">
        <v>2.7</v>
      </c>
      <c r="G196" s="115">
        <v>70.2</v>
      </c>
    </row>
    <row r="197" spans="1:7" x14ac:dyDescent="0.25">
      <c r="A197" s="115" t="s">
        <v>260</v>
      </c>
      <c r="B197" s="115">
        <v>100</v>
      </c>
      <c r="C197" s="115" t="s">
        <v>48</v>
      </c>
      <c r="D197" s="118">
        <f t="shared" si="3"/>
        <v>104.8</v>
      </c>
      <c r="E197" s="115">
        <v>0.9</v>
      </c>
      <c r="F197" s="115">
        <v>25.3</v>
      </c>
      <c r="G197" s="115">
        <v>0</v>
      </c>
    </row>
    <row r="198" spans="1:7" x14ac:dyDescent="0.25">
      <c r="A198" s="115" t="s">
        <v>261</v>
      </c>
      <c r="B198" s="115">
        <v>100</v>
      </c>
      <c r="C198" s="115" t="s">
        <v>48</v>
      </c>
      <c r="D198" s="118">
        <f t="shared" si="3"/>
        <v>340</v>
      </c>
      <c r="E198" s="115">
        <v>0</v>
      </c>
      <c r="F198" s="115">
        <v>85</v>
      </c>
      <c r="G198" s="115">
        <v>0</v>
      </c>
    </row>
    <row r="199" spans="1:7" x14ac:dyDescent="0.25">
      <c r="A199" s="115" t="s">
        <v>262</v>
      </c>
      <c r="B199" s="115">
        <v>100</v>
      </c>
      <c r="C199" s="115" t="s">
        <v>48</v>
      </c>
      <c r="D199" s="118">
        <f t="shared" si="3"/>
        <v>165</v>
      </c>
      <c r="E199" s="115">
        <v>2</v>
      </c>
      <c r="F199" s="115">
        <v>37</v>
      </c>
      <c r="G199" s="115">
        <v>1</v>
      </c>
    </row>
    <row r="200" spans="1:7" x14ac:dyDescent="0.25">
      <c r="A200" s="115" t="s">
        <v>263</v>
      </c>
      <c r="B200" s="115">
        <v>100</v>
      </c>
      <c r="C200" s="115" t="s">
        <v>48</v>
      </c>
      <c r="D200" s="118">
        <f t="shared" si="3"/>
        <v>300</v>
      </c>
      <c r="E200" s="115">
        <v>2</v>
      </c>
      <c r="F200" s="115">
        <v>73</v>
      </c>
      <c r="G200" s="115">
        <v>0</v>
      </c>
    </row>
    <row r="201" spans="1:7" x14ac:dyDescent="0.25">
      <c r="A201" s="115" t="s">
        <v>264</v>
      </c>
      <c r="B201" s="115">
        <v>100</v>
      </c>
      <c r="C201" s="115" t="s">
        <v>48</v>
      </c>
      <c r="D201" s="118">
        <f t="shared" si="3"/>
        <v>147.6</v>
      </c>
      <c r="E201" s="115">
        <v>4.9000000000000004</v>
      </c>
      <c r="F201" s="115">
        <v>21.2</v>
      </c>
      <c r="G201" s="115">
        <v>4.8</v>
      </c>
    </row>
    <row r="202" spans="1:7" x14ac:dyDescent="0.25">
      <c r="A202" s="115" t="s">
        <v>265</v>
      </c>
      <c r="B202" s="115">
        <v>100</v>
      </c>
      <c r="C202" s="115" t="s">
        <v>48</v>
      </c>
      <c r="D202" s="118">
        <f t="shared" si="3"/>
        <v>124.19999999999999</v>
      </c>
      <c r="E202" s="115">
        <v>4.7</v>
      </c>
      <c r="F202" s="115">
        <v>16.899999999999999</v>
      </c>
      <c r="G202" s="115">
        <v>4.2</v>
      </c>
    </row>
    <row r="203" spans="1:7" x14ac:dyDescent="0.25">
      <c r="A203" s="115" t="s">
        <v>266</v>
      </c>
      <c r="B203" s="115">
        <v>100</v>
      </c>
      <c r="C203" s="115" t="s">
        <v>48</v>
      </c>
      <c r="D203" s="118">
        <f t="shared" si="3"/>
        <v>354</v>
      </c>
      <c r="E203" s="115">
        <v>20</v>
      </c>
      <c r="F203" s="115">
        <v>1</v>
      </c>
      <c r="G203" s="115">
        <v>30</v>
      </c>
    </row>
    <row r="204" spans="1:7" x14ac:dyDescent="0.25">
      <c r="A204" s="115" t="s">
        <v>267</v>
      </c>
      <c r="B204" s="115">
        <v>100</v>
      </c>
      <c r="C204" s="115" t="s">
        <v>48</v>
      </c>
      <c r="D204" s="118">
        <f t="shared" si="3"/>
        <v>364</v>
      </c>
      <c r="E204" s="115">
        <v>0</v>
      </c>
      <c r="F204" s="115">
        <v>91</v>
      </c>
      <c r="G204" s="115">
        <v>0</v>
      </c>
    </row>
    <row r="205" spans="1:7" x14ac:dyDescent="0.25">
      <c r="A205" s="115" t="s">
        <v>268</v>
      </c>
      <c r="B205" s="115">
        <v>100</v>
      </c>
      <c r="C205" s="115" t="s">
        <v>48</v>
      </c>
      <c r="D205" s="118">
        <f t="shared" si="3"/>
        <v>368</v>
      </c>
      <c r="E205" s="115">
        <v>0</v>
      </c>
      <c r="F205" s="115">
        <v>92</v>
      </c>
      <c r="G205" s="115">
        <v>0</v>
      </c>
    </row>
    <row r="206" spans="1:7" x14ac:dyDescent="0.25">
      <c r="A206" s="115" t="s">
        <v>269</v>
      </c>
      <c r="B206" s="115">
        <v>100</v>
      </c>
      <c r="C206" s="115" t="s">
        <v>48</v>
      </c>
      <c r="D206" s="118">
        <f t="shared" si="3"/>
        <v>51.7</v>
      </c>
      <c r="E206" s="115">
        <v>0.9</v>
      </c>
      <c r="F206" s="115">
        <v>11.8</v>
      </c>
      <c r="G206" s="115">
        <v>0.1</v>
      </c>
    </row>
    <row r="207" spans="1:7" x14ac:dyDescent="0.25">
      <c r="A207" s="115" t="s">
        <v>270</v>
      </c>
      <c r="B207" s="115">
        <v>100</v>
      </c>
      <c r="C207" s="115" t="s">
        <v>48</v>
      </c>
      <c r="D207" s="118">
        <f t="shared" si="3"/>
        <v>413.40000000000003</v>
      </c>
      <c r="E207" s="115">
        <v>6.2</v>
      </c>
      <c r="F207" s="115">
        <v>34.6</v>
      </c>
      <c r="G207" s="115">
        <v>27.8</v>
      </c>
    </row>
    <row r="208" spans="1:7" x14ac:dyDescent="0.25">
      <c r="A208" s="115" t="s">
        <v>271</v>
      </c>
      <c r="B208" s="115">
        <v>100</v>
      </c>
      <c r="C208" s="115" t="s">
        <v>48</v>
      </c>
      <c r="D208" s="118">
        <f t="shared" si="3"/>
        <v>60</v>
      </c>
      <c r="E208" s="115">
        <v>5</v>
      </c>
      <c r="F208" s="115">
        <v>10</v>
      </c>
      <c r="G208" s="115">
        <v>0</v>
      </c>
    </row>
    <row r="209" spans="1:7" x14ac:dyDescent="0.25">
      <c r="A209" s="115" t="s">
        <v>272</v>
      </c>
      <c r="B209" s="115">
        <v>100</v>
      </c>
      <c r="C209" s="115" t="s">
        <v>48</v>
      </c>
      <c r="D209" s="118">
        <f t="shared" si="3"/>
        <v>36.4</v>
      </c>
      <c r="E209" s="115">
        <v>3.3</v>
      </c>
      <c r="F209" s="115">
        <v>5.8</v>
      </c>
      <c r="G209" s="115">
        <v>0</v>
      </c>
    </row>
    <row r="210" spans="1:7" x14ac:dyDescent="0.25">
      <c r="A210" s="115" t="s">
        <v>273</v>
      </c>
      <c r="B210" s="115">
        <v>100</v>
      </c>
      <c r="C210" s="115" t="s">
        <v>48</v>
      </c>
      <c r="D210" s="118">
        <f t="shared" si="3"/>
        <v>106</v>
      </c>
      <c r="E210" s="115">
        <v>17.5</v>
      </c>
      <c r="F210" s="115">
        <v>0</v>
      </c>
      <c r="G210" s="115">
        <v>4</v>
      </c>
    </row>
    <row r="211" spans="1:7" x14ac:dyDescent="0.25">
      <c r="A211" s="115" t="s">
        <v>274</v>
      </c>
      <c r="B211" s="115">
        <v>100</v>
      </c>
      <c r="C211" s="115" t="s">
        <v>48</v>
      </c>
      <c r="D211" s="118">
        <f t="shared" si="3"/>
        <v>526</v>
      </c>
      <c r="E211" s="115">
        <v>6</v>
      </c>
      <c r="F211" s="115">
        <v>58</v>
      </c>
      <c r="G211" s="115">
        <v>30</v>
      </c>
    </row>
    <row r="212" spans="1:7" x14ac:dyDescent="0.25">
      <c r="A212" s="115" t="s">
        <v>275</v>
      </c>
      <c r="B212" s="115">
        <v>1</v>
      </c>
      <c r="C212" s="115" t="s">
        <v>54</v>
      </c>
      <c r="D212" s="118">
        <f t="shared" si="3"/>
        <v>464.90000000000003</v>
      </c>
      <c r="E212" s="115">
        <v>19.600000000000001</v>
      </c>
      <c r="F212" s="115">
        <v>25.3</v>
      </c>
      <c r="G212" s="115">
        <v>31.7</v>
      </c>
    </row>
    <row r="213" spans="1:7" x14ac:dyDescent="0.25">
      <c r="A213" s="115" t="s">
        <v>276</v>
      </c>
      <c r="B213" s="115">
        <v>100</v>
      </c>
      <c r="C213" s="115" t="s">
        <v>49</v>
      </c>
      <c r="D213" s="118">
        <f t="shared" si="3"/>
        <v>198.8</v>
      </c>
      <c r="E213" s="115">
        <v>0.7</v>
      </c>
      <c r="F213" s="115">
        <v>13</v>
      </c>
      <c r="G213" s="115">
        <v>16</v>
      </c>
    </row>
    <row r="214" spans="1:7" x14ac:dyDescent="0.25">
      <c r="A214" s="115" t="s">
        <v>277</v>
      </c>
      <c r="B214" s="115">
        <v>100</v>
      </c>
      <c r="C214" s="115" t="s">
        <v>48</v>
      </c>
      <c r="D214" s="118">
        <f t="shared" si="3"/>
        <v>59</v>
      </c>
      <c r="E214" s="115">
        <v>3</v>
      </c>
      <c r="F214" s="115">
        <v>11.3</v>
      </c>
      <c r="G214" s="115">
        <v>0.2</v>
      </c>
    </row>
    <row r="215" spans="1:7" x14ac:dyDescent="0.25">
      <c r="A215" s="115" t="s">
        <v>278</v>
      </c>
      <c r="B215" s="115">
        <v>100</v>
      </c>
      <c r="C215" s="115" t="s">
        <v>48</v>
      </c>
      <c r="D215" s="118">
        <f t="shared" si="3"/>
        <v>362</v>
      </c>
      <c r="E215" s="115">
        <v>4</v>
      </c>
      <c r="F215" s="115">
        <v>82</v>
      </c>
      <c r="G215" s="115">
        <v>2</v>
      </c>
    </row>
    <row r="216" spans="1:7" x14ac:dyDescent="0.25">
      <c r="A216" s="115" t="s">
        <v>279</v>
      </c>
      <c r="B216" s="115">
        <v>100</v>
      </c>
      <c r="C216" s="115" t="s">
        <v>48</v>
      </c>
      <c r="D216" s="118">
        <f t="shared" si="3"/>
        <v>309.2</v>
      </c>
      <c r="E216" s="115">
        <v>4.3</v>
      </c>
      <c r="F216" s="115">
        <v>73</v>
      </c>
      <c r="G216" s="115">
        <v>0</v>
      </c>
    </row>
    <row r="217" spans="1:7" x14ac:dyDescent="0.25">
      <c r="A217" s="115" t="s">
        <v>280</v>
      </c>
      <c r="B217" s="115">
        <v>100</v>
      </c>
      <c r="C217" s="115" t="s">
        <v>48</v>
      </c>
      <c r="D217" s="118">
        <f t="shared" si="3"/>
        <v>348</v>
      </c>
      <c r="E217" s="115">
        <v>10</v>
      </c>
      <c r="F217" s="115">
        <v>77</v>
      </c>
      <c r="G217" s="115">
        <v>0</v>
      </c>
    </row>
    <row r="218" spans="1:7" x14ac:dyDescent="0.25">
      <c r="A218" s="115" t="s">
        <v>281</v>
      </c>
      <c r="B218" s="115">
        <v>100</v>
      </c>
      <c r="C218" s="115" t="s">
        <v>48</v>
      </c>
      <c r="D218" s="118">
        <f t="shared" si="3"/>
        <v>336</v>
      </c>
      <c r="E218" s="115">
        <v>9</v>
      </c>
      <c r="F218" s="115">
        <v>75</v>
      </c>
      <c r="G218" s="115">
        <v>0</v>
      </c>
    </row>
    <row r="219" spans="1:7" x14ac:dyDescent="0.25">
      <c r="A219" s="115" t="s">
        <v>282</v>
      </c>
      <c r="B219" s="115">
        <v>100</v>
      </c>
      <c r="C219" s="115" t="s">
        <v>48</v>
      </c>
      <c r="D219" s="118">
        <f t="shared" si="3"/>
        <v>66</v>
      </c>
      <c r="E219" s="115">
        <v>0.5</v>
      </c>
      <c r="F219" s="115">
        <v>16</v>
      </c>
      <c r="G219" s="115">
        <v>0</v>
      </c>
    </row>
    <row r="220" spans="1:7" x14ac:dyDescent="0.25">
      <c r="A220" s="115" t="s">
        <v>283</v>
      </c>
      <c r="B220" s="115">
        <v>100</v>
      </c>
      <c r="C220" s="115" t="s">
        <v>48</v>
      </c>
      <c r="D220" s="118">
        <f t="shared" si="3"/>
        <v>52.400000000000006</v>
      </c>
      <c r="E220" s="115">
        <v>0.3</v>
      </c>
      <c r="F220" s="115">
        <v>12.8</v>
      </c>
      <c r="G220" s="115">
        <v>0</v>
      </c>
    </row>
    <row r="221" spans="1:7" x14ac:dyDescent="0.25">
      <c r="A221" s="115" t="s">
        <v>284</v>
      </c>
      <c r="B221" s="115">
        <v>100</v>
      </c>
      <c r="C221" s="115" t="s">
        <v>48</v>
      </c>
      <c r="D221" s="118">
        <f t="shared" si="3"/>
        <v>314</v>
      </c>
      <c r="E221" s="115">
        <v>28</v>
      </c>
      <c r="F221" s="115">
        <v>1</v>
      </c>
      <c r="G221" s="115">
        <v>22</v>
      </c>
    </row>
    <row r="222" spans="1:7" x14ac:dyDescent="0.25">
      <c r="A222" s="115" t="s">
        <v>285</v>
      </c>
      <c r="B222" s="115">
        <v>100</v>
      </c>
      <c r="C222" s="115" t="s">
        <v>48</v>
      </c>
      <c r="D222" s="118">
        <f t="shared" si="3"/>
        <v>217.2</v>
      </c>
      <c r="E222" s="115">
        <v>18.3</v>
      </c>
      <c r="F222" s="115">
        <v>0</v>
      </c>
      <c r="G222" s="115">
        <v>16</v>
      </c>
    </row>
    <row r="223" spans="1:7" x14ac:dyDescent="0.25">
      <c r="A223" s="115" t="s">
        <v>286</v>
      </c>
      <c r="B223" s="115">
        <v>100</v>
      </c>
      <c r="C223" s="115" t="s">
        <v>48</v>
      </c>
      <c r="D223" s="118">
        <f t="shared" si="3"/>
        <v>341</v>
      </c>
      <c r="E223" s="115">
        <v>20</v>
      </c>
      <c r="F223" s="115">
        <v>0</v>
      </c>
      <c r="G223" s="115">
        <v>29</v>
      </c>
    </row>
    <row r="224" spans="1:7" x14ac:dyDescent="0.25">
      <c r="A224" s="115" t="s">
        <v>287</v>
      </c>
      <c r="B224" s="115">
        <v>1</v>
      </c>
      <c r="C224" s="115" t="s">
        <v>54</v>
      </c>
      <c r="D224" s="118">
        <f t="shared" si="3"/>
        <v>82</v>
      </c>
      <c r="E224" s="115">
        <v>7</v>
      </c>
      <c r="F224" s="115">
        <v>0</v>
      </c>
      <c r="G224" s="115">
        <v>6</v>
      </c>
    </row>
    <row r="225" spans="1:7" x14ac:dyDescent="0.25">
      <c r="A225" s="115" t="s">
        <v>288</v>
      </c>
      <c r="B225" s="115">
        <v>1</v>
      </c>
      <c r="C225" s="115" t="s">
        <v>54</v>
      </c>
      <c r="D225" s="118">
        <f t="shared" si="3"/>
        <v>16</v>
      </c>
      <c r="E225" s="115">
        <v>4</v>
      </c>
      <c r="F225" s="115">
        <v>0</v>
      </c>
      <c r="G225" s="115">
        <v>0</v>
      </c>
    </row>
    <row r="226" spans="1:7" x14ac:dyDescent="0.25">
      <c r="A226" s="115" t="s">
        <v>289</v>
      </c>
      <c r="B226" s="115">
        <v>1</v>
      </c>
      <c r="C226" s="115" t="s">
        <v>54</v>
      </c>
      <c r="D226" s="118">
        <f t="shared" si="3"/>
        <v>85</v>
      </c>
      <c r="E226" s="115">
        <v>1</v>
      </c>
      <c r="F226" s="115">
        <v>18</v>
      </c>
      <c r="G226" s="115">
        <v>1</v>
      </c>
    </row>
    <row r="227" spans="1:7" x14ac:dyDescent="0.25">
      <c r="A227" s="115" t="s">
        <v>290</v>
      </c>
      <c r="B227" s="115">
        <v>100</v>
      </c>
      <c r="C227" s="115" t="s">
        <v>48</v>
      </c>
      <c r="D227" s="118">
        <f t="shared" si="3"/>
        <v>246.9</v>
      </c>
      <c r="E227" s="115">
        <v>6.4</v>
      </c>
      <c r="F227" s="115">
        <v>8.3000000000000007</v>
      </c>
      <c r="G227" s="115">
        <v>20.9</v>
      </c>
    </row>
    <row r="228" spans="1:7" x14ac:dyDescent="0.25">
      <c r="A228" s="115" t="s">
        <v>291</v>
      </c>
      <c r="B228" s="115">
        <v>100</v>
      </c>
      <c r="C228" s="115" t="s">
        <v>48</v>
      </c>
      <c r="D228" s="118">
        <f t="shared" si="3"/>
        <v>390</v>
      </c>
      <c r="E228" s="115">
        <v>27</v>
      </c>
      <c r="F228" s="115">
        <v>3</v>
      </c>
      <c r="G228" s="115">
        <v>30</v>
      </c>
    </row>
    <row r="229" spans="1:7" x14ac:dyDescent="0.25">
      <c r="A229" s="115" t="s">
        <v>292</v>
      </c>
      <c r="B229" s="115">
        <v>100</v>
      </c>
      <c r="C229" s="115" t="s">
        <v>48</v>
      </c>
      <c r="D229" s="118">
        <f t="shared" si="3"/>
        <v>189.1</v>
      </c>
      <c r="E229" s="115">
        <v>25.6</v>
      </c>
      <c r="F229" s="115">
        <v>1.2</v>
      </c>
      <c r="G229" s="115">
        <v>9.1</v>
      </c>
    </row>
    <row r="230" spans="1:7" x14ac:dyDescent="0.25">
      <c r="A230" s="115" t="s">
        <v>293</v>
      </c>
      <c r="B230" s="115">
        <v>100</v>
      </c>
      <c r="C230" s="115" t="s">
        <v>48</v>
      </c>
      <c r="D230" s="118">
        <f t="shared" si="3"/>
        <v>80.900000000000006</v>
      </c>
      <c r="E230" s="115">
        <v>6.5</v>
      </c>
      <c r="F230" s="115">
        <v>12.6</v>
      </c>
      <c r="G230" s="115">
        <v>0.5</v>
      </c>
    </row>
    <row r="231" spans="1:7" x14ac:dyDescent="0.25">
      <c r="A231" s="115" t="s">
        <v>294</v>
      </c>
      <c r="B231" s="115">
        <v>100</v>
      </c>
      <c r="C231" s="115" t="s">
        <v>48</v>
      </c>
      <c r="D231" s="118">
        <f t="shared" si="3"/>
        <v>44.800000000000004</v>
      </c>
      <c r="E231" s="115">
        <v>3</v>
      </c>
      <c r="F231" s="115">
        <v>7.3</v>
      </c>
      <c r="G231" s="115">
        <v>0.4</v>
      </c>
    </row>
    <row r="232" spans="1:7" x14ac:dyDescent="0.25">
      <c r="A232" s="115" t="s">
        <v>295</v>
      </c>
      <c r="B232" s="115">
        <v>1</v>
      </c>
      <c r="C232" s="115" t="s">
        <v>54</v>
      </c>
      <c r="D232" s="118">
        <f t="shared" si="3"/>
        <v>73.5</v>
      </c>
      <c r="E232" s="115">
        <v>2</v>
      </c>
      <c r="F232" s="115">
        <v>13</v>
      </c>
      <c r="G232" s="115">
        <v>1.5</v>
      </c>
    </row>
    <row r="233" spans="1:7" x14ac:dyDescent="0.25">
      <c r="A233" s="115" t="s">
        <v>296</v>
      </c>
      <c r="B233" s="115">
        <v>100</v>
      </c>
      <c r="C233" s="115" t="s">
        <v>48</v>
      </c>
      <c r="D233" s="118">
        <f t="shared" si="3"/>
        <v>373</v>
      </c>
      <c r="E233" s="115">
        <v>9</v>
      </c>
      <c r="F233" s="115">
        <v>73</v>
      </c>
      <c r="G233" s="115">
        <v>5</v>
      </c>
    </row>
    <row r="234" spans="1:7" x14ac:dyDescent="0.25">
      <c r="A234" s="115" t="s">
        <v>297</v>
      </c>
      <c r="B234" s="115">
        <v>100</v>
      </c>
      <c r="C234" s="115" t="s">
        <v>48</v>
      </c>
      <c r="D234" s="118">
        <f t="shared" si="3"/>
        <v>98.7</v>
      </c>
      <c r="E234" s="115">
        <v>12.5</v>
      </c>
      <c r="F234" s="115">
        <v>11.5</v>
      </c>
      <c r="G234" s="115">
        <v>0.3</v>
      </c>
    </row>
    <row r="235" spans="1:7" x14ac:dyDescent="0.25">
      <c r="A235" s="115" t="s">
        <v>298</v>
      </c>
      <c r="B235" s="115">
        <v>100</v>
      </c>
      <c r="C235" s="115" t="s">
        <v>48</v>
      </c>
      <c r="D235" s="118">
        <f t="shared" si="3"/>
        <v>160</v>
      </c>
      <c r="E235" s="115">
        <v>0</v>
      </c>
      <c r="F235" s="115">
        <v>40</v>
      </c>
      <c r="G235" s="115">
        <v>0</v>
      </c>
    </row>
    <row r="236" spans="1:7" x14ac:dyDescent="0.25">
      <c r="A236" s="115" t="s">
        <v>299</v>
      </c>
      <c r="B236" s="115">
        <v>100</v>
      </c>
      <c r="C236" s="115" t="s">
        <v>48</v>
      </c>
      <c r="D236" s="118">
        <f t="shared" si="3"/>
        <v>366.9</v>
      </c>
      <c r="E236" s="115">
        <v>5.6</v>
      </c>
      <c r="F236" s="115">
        <v>76</v>
      </c>
      <c r="G236" s="115">
        <v>4.5</v>
      </c>
    </row>
    <row r="237" spans="1:7" x14ac:dyDescent="0.25">
      <c r="A237" s="115" t="s">
        <v>300</v>
      </c>
      <c r="B237" s="115">
        <v>100</v>
      </c>
      <c r="C237" s="115" t="s">
        <v>48</v>
      </c>
      <c r="D237" s="118">
        <f t="shared" si="3"/>
        <v>16.399999999999999</v>
      </c>
      <c r="E237" s="115">
        <v>0</v>
      </c>
      <c r="F237" s="115">
        <v>4.0999999999999996</v>
      </c>
      <c r="G237" s="115">
        <v>0</v>
      </c>
    </row>
    <row r="238" spans="1:7" x14ac:dyDescent="0.25">
      <c r="A238" s="115" t="s">
        <v>301</v>
      </c>
      <c r="B238" s="115">
        <v>100</v>
      </c>
      <c r="C238" s="115" t="s">
        <v>48</v>
      </c>
      <c r="D238" s="118">
        <f t="shared" si="3"/>
        <v>248.4</v>
      </c>
      <c r="E238" s="115">
        <v>15.6</v>
      </c>
      <c r="F238" s="115">
        <v>1.5</v>
      </c>
      <c r="G238" s="115">
        <v>20</v>
      </c>
    </row>
    <row r="239" spans="1:7" x14ac:dyDescent="0.25">
      <c r="A239" s="115" t="s">
        <v>302</v>
      </c>
      <c r="B239" s="115">
        <v>100</v>
      </c>
      <c r="C239" s="115" t="s">
        <v>48</v>
      </c>
      <c r="D239" s="118">
        <f t="shared" si="3"/>
        <v>161.1</v>
      </c>
      <c r="E239" s="115">
        <v>18.5</v>
      </c>
      <c r="F239" s="115">
        <v>2.2000000000000002</v>
      </c>
      <c r="G239" s="115">
        <v>8.6999999999999993</v>
      </c>
    </row>
    <row r="240" spans="1:7" x14ac:dyDescent="0.25">
      <c r="A240" s="115" t="s">
        <v>303</v>
      </c>
      <c r="B240" s="115">
        <v>100</v>
      </c>
      <c r="C240" s="115" t="s">
        <v>48</v>
      </c>
      <c r="D240" s="118">
        <f t="shared" si="3"/>
        <v>158</v>
      </c>
      <c r="E240" s="115">
        <v>26</v>
      </c>
      <c r="F240" s="115">
        <v>0</v>
      </c>
      <c r="G240" s="115">
        <v>6</v>
      </c>
    </row>
    <row r="241" spans="1:7" x14ac:dyDescent="0.25">
      <c r="A241" s="115" t="s">
        <v>304</v>
      </c>
      <c r="B241" s="115">
        <v>100</v>
      </c>
      <c r="C241" s="115" t="s">
        <v>48</v>
      </c>
      <c r="D241" s="118">
        <f t="shared" si="3"/>
        <v>146</v>
      </c>
      <c r="E241" s="115">
        <v>22</v>
      </c>
      <c r="F241" s="115">
        <v>1</v>
      </c>
      <c r="G241" s="115">
        <v>6</v>
      </c>
    </row>
    <row r="242" spans="1:7" x14ac:dyDescent="0.25">
      <c r="A242" s="115" t="s">
        <v>305</v>
      </c>
      <c r="B242" s="115">
        <v>100</v>
      </c>
      <c r="C242" s="115" t="s">
        <v>48</v>
      </c>
      <c r="D242" s="118">
        <f t="shared" si="3"/>
        <v>210</v>
      </c>
      <c r="E242" s="115">
        <v>2.7</v>
      </c>
      <c r="F242" s="115">
        <v>4.8</v>
      </c>
      <c r="G242" s="115">
        <v>20</v>
      </c>
    </row>
    <row r="243" spans="1:7" x14ac:dyDescent="0.25">
      <c r="A243" s="115" t="s">
        <v>306</v>
      </c>
      <c r="B243" s="115">
        <v>100</v>
      </c>
      <c r="C243" s="115" t="s">
        <v>48</v>
      </c>
      <c r="D243" s="118">
        <f t="shared" si="3"/>
        <v>228</v>
      </c>
      <c r="E243" s="115">
        <v>18</v>
      </c>
      <c r="F243" s="115">
        <v>12</v>
      </c>
      <c r="G243" s="115">
        <v>12</v>
      </c>
    </row>
    <row r="244" spans="1:7" x14ac:dyDescent="0.25">
      <c r="A244" s="115" t="s">
        <v>307</v>
      </c>
      <c r="B244" s="115">
        <v>100</v>
      </c>
      <c r="C244" s="115" t="s">
        <v>48</v>
      </c>
      <c r="D244" s="118">
        <f t="shared" si="3"/>
        <v>226.5</v>
      </c>
      <c r="E244" s="115">
        <v>6</v>
      </c>
      <c r="F244" s="115">
        <v>31.5</v>
      </c>
      <c r="G244" s="115">
        <v>8.5</v>
      </c>
    </row>
    <row r="245" spans="1:7" x14ac:dyDescent="0.25">
      <c r="A245" s="115" t="s">
        <v>308</v>
      </c>
      <c r="B245" s="115">
        <v>100</v>
      </c>
      <c r="C245" s="115" t="s">
        <v>48</v>
      </c>
      <c r="D245" s="118">
        <f t="shared" si="3"/>
        <v>157.69999999999999</v>
      </c>
      <c r="E245" s="115">
        <v>6.4</v>
      </c>
      <c r="F245" s="115">
        <v>18.399999999999999</v>
      </c>
      <c r="G245" s="115">
        <v>6.5</v>
      </c>
    </row>
    <row r="246" spans="1:7" x14ac:dyDescent="0.25">
      <c r="A246" s="115" t="s">
        <v>309</v>
      </c>
      <c r="B246" s="115">
        <v>100</v>
      </c>
      <c r="C246" s="115" t="s">
        <v>48</v>
      </c>
      <c r="D246" s="118">
        <f t="shared" si="3"/>
        <v>127.4</v>
      </c>
      <c r="E246" s="115">
        <v>5.7</v>
      </c>
      <c r="F246" s="115">
        <v>7.7</v>
      </c>
      <c r="G246" s="115">
        <v>8.1999999999999993</v>
      </c>
    </row>
    <row r="247" spans="1:7" x14ac:dyDescent="0.25">
      <c r="A247" s="115" t="s">
        <v>310</v>
      </c>
      <c r="B247" s="115">
        <v>100</v>
      </c>
      <c r="C247" s="115" t="s">
        <v>48</v>
      </c>
      <c r="D247" s="118">
        <f t="shared" si="3"/>
        <v>99</v>
      </c>
      <c r="E247" s="115">
        <v>18</v>
      </c>
      <c r="F247" s="115">
        <v>0</v>
      </c>
      <c r="G247" s="115">
        <v>3</v>
      </c>
    </row>
    <row r="248" spans="1:7" x14ac:dyDescent="0.25">
      <c r="A248" s="115" t="s">
        <v>311</v>
      </c>
      <c r="B248" s="115">
        <v>100</v>
      </c>
      <c r="C248" s="115" t="s">
        <v>48</v>
      </c>
      <c r="D248" s="118">
        <f t="shared" si="3"/>
        <v>30.299999999999997</v>
      </c>
      <c r="E248" s="115">
        <v>1.3</v>
      </c>
      <c r="F248" s="115">
        <v>5.6</v>
      </c>
      <c r="G248" s="115">
        <v>0.3</v>
      </c>
    </row>
    <row r="249" spans="1:7" x14ac:dyDescent="0.25">
      <c r="A249" s="115" t="s">
        <v>312</v>
      </c>
      <c r="B249" s="115">
        <v>100</v>
      </c>
      <c r="C249" s="115" t="s">
        <v>48</v>
      </c>
      <c r="D249" s="118">
        <f t="shared" si="3"/>
        <v>92</v>
      </c>
      <c r="E249" s="115">
        <v>0</v>
      </c>
      <c r="F249" s="115">
        <v>23</v>
      </c>
      <c r="G249" s="115">
        <v>0</v>
      </c>
    </row>
    <row r="250" spans="1:7" x14ac:dyDescent="0.25">
      <c r="A250" s="115" t="s">
        <v>313</v>
      </c>
      <c r="B250" s="115">
        <v>100</v>
      </c>
      <c r="C250" s="115" t="s">
        <v>48</v>
      </c>
      <c r="D250" s="118">
        <f t="shared" si="3"/>
        <v>478</v>
      </c>
      <c r="E250" s="115">
        <v>5</v>
      </c>
      <c r="F250" s="115">
        <v>65</v>
      </c>
      <c r="G250" s="115">
        <v>22</v>
      </c>
    </row>
    <row r="251" spans="1:7" x14ac:dyDescent="0.25">
      <c r="A251" s="115" t="s">
        <v>314</v>
      </c>
      <c r="B251" s="115">
        <v>100</v>
      </c>
      <c r="C251" s="115" t="s">
        <v>48</v>
      </c>
      <c r="D251" s="118">
        <f t="shared" si="3"/>
        <v>150.9</v>
      </c>
      <c r="E251" s="115">
        <v>31.2</v>
      </c>
      <c r="F251" s="115">
        <v>0</v>
      </c>
      <c r="G251" s="115">
        <v>2.9</v>
      </c>
    </row>
    <row r="252" spans="1:7" x14ac:dyDescent="0.25">
      <c r="A252" s="115" t="s">
        <v>315</v>
      </c>
      <c r="B252" s="115">
        <v>100</v>
      </c>
      <c r="C252" s="115" t="s">
        <v>48</v>
      </c>
      <c r="D252" s="118">
        <f t="shared" si="3"/>
        <v>269</v>
      </c>
      <c r="E252" s="115">
        <v>38</v>
      </c>
      <c r="F252" s="115">
        <v>0</v>
      </c>
      <c r="G252" s="115">
        <v>13</v>
      </c>
    </row>
    <row r="253" spans="1:7" x14ac:dyDescent="0.25">
      <c r="A253" s="115" t="s">
        <v>316</v>
      </c>
      <c r="B253" s="115">
        <v>100</v>
      </c>
      <c r="C253" s="115" t="s">
        <v>48</v>
      </c>
      <c r="D253" s="118">
        <f t="shared" si="3"/>
        <v>327.39999999999998</v>
      </c>
      <c r="E253" s="115">
        <v>25.5</v>
      </c>
      <c r="F253" s="115">
        <v>0.1</v>
      </c>
      <c r="G253" s="115">
        <v>25</v>
      </c>
    </row>
    <row r="254" spans="1:7" x14ac:dyDescent="0.25">
      <c r="A254" s="115" t="s">
        <v>317</v>
      </c>
      <c r="B254" s="115">
        <v>100</v>
      </c>
      <c r="C254" s="115" t="s">
        <v>48</v>
      </c>
      <c r="D254" s="118">
        <f t="shared" si="3"/>
        <v>456</v>
      </c>
      <c r="E254" s="115">
        <v>40</v>
      </c>
      <c r="F254" s="115">
        <v>38</v>
      </c>
      <c r="G254" s="115">
        <v>16</v>
      </c>
    </row>
    <row r="255" spans="1:7" x14ac:dyDescent="0.25">
      <c r="A255" s="115" t="s">
        <v>318</v>
      </c>
      <c r="B255" s="115">
        <v>100</v>
      </c>
      <c r="C255" s="115" t="s">
        <v>48</v>
      </c>
      <c r="D255" s="118">
        <f t="shared" si="3"/>
        <v>256</v>
      </c>
      <c r="E255" s="115">
        <v>12</v>
      </c>
      <c r="F255" s="115">
        <v>7</v>
      </c>
      <c r="G255" s="115">
        <v>20</v>
      </c>
    </row>
    <row r="256" spans="1:7" x14ac:dyDescent="0.25">
      <c r="A256" s="115" t="s">
        <v>319</v>
      </c>
      <c r="B256" s="115">
        <v>100</v>
      </c>
      <c r="C256" s="115" t="s">
        <v>48</v>
      </c>
      <c r="D256" s="118">
        <f t="shared" si="3"/>
        <v>231</v>
      </c>
      <c r="E256" s="115">
        <v>1</v>
      </c>
      <c r="F256" s="115">
        <v>23</v>
      </c>
      <c r="G256" s="115">
        <v>15</v>
      </c>
    </row>
    <row r="257" spans="1:7" x14ac:dyDescent="0.25">
      <c r="A257" s="115" t="s">
        <v>320</v>
      </c>
      <c r="B257" s="115">
        <v>100</v>
      </c>
      <c r="C257" s="115" t="s">
        <v>48</v>
      </c>
      <c r="D257" s="118">
        <f t="shared" si="3"/>
        <v>282.39999999999998</v>
      </c>
      <c r="E257" s="115">
        <v>0.5</v>
      </c>
      <c r="F257" s="115">
        <v>11.6</v>
      </c>
      <c r="G257" s="115">
        <v>26</v>
      </c>
    </row>
    <row r="258" spans="1:7" x14ac:dyDescent="0.25">
      <c r="A258" s="115" t="s">
        <v>321</v>
      </c>
      <c r="B258" s="115">
        <v>100</v>
      </c>
      <c r="C258" s="115" t="s">
        <v>48</v>
      </c>
      <c r="D258" s="118">
        <f t="shared" si="3"/>
        <v>372</v>
      </c>
      <c r="E258" s="115">
        <v>0</v>
      </c>
      <c r="F258" s="115">
        <v>12</v>
      </c>
      <c r="G258" s="115">
        <v>36</v>
      </c>
    </row>
    <row r="259" spans="1:7" x14ac:dyDescent="0.25">
      <c r="A259" s="115" t="s">
        <v>322</v>
      </c>
      <c r="B259" s="115">
        <v>100</v>
      </c>
      <c r="C259" s="115" t="s">
        <v>48</v>
      </c>
      <c r="D259" s="118">
        <f t="shared" ref="D259:D322" si="4">(E259*4)+(F259*4)+(G259*9)</f>
        <v>898.90000000000009</v>
      </c>
      <c r="E259" s="115">
        <v>0.1</v>
      </c>
      <c r="F259" s="115">
        <v>0.3</v>
      </c>
      <c r="G259" s="115">
        <v>99.7</v>
      </c>
    </row>
    <row r="260" spans="1:7" x14ac:dyDescent="0.25">
      <c r="A260" s="115" t="s">
        <v>323</v>
      </c>
      <c r="B260" s="115">
        <v>100</v>
      </c>
      <c r="C260" s="115" t="s">
        <v>48</v>
      </c>
      <c r="D260" s="118">
        <f t="shared" si="4"/>
        <v>900</v>
      </c>
      <c r="E260" s="115">
        <v>0</v>
      </c>
      <c r="F260" s="115">
        <v>0</v>
      </c>
      <c r="G260" s="115">
        <v>100</v>
      </c>
    </row>
    <row r="261" spans="1:7" x14ac:dyDescent="0.25">
      <c r="A261" s="115" t="s">
        <v>324</v>
      </c>
      <c r="B261" s="115">
        <v>100</v>
      </c>
      <c r="C261" s="115" t="s">
        <v>48</v>
      </c>
      <c r="D261" s="118">
        <f t="shared" si="4"/>
        <v>68</v>
      </c>
      <c r="E261" s="115">
        <v>0</v>
      </c>
      <c r="F261" s="115">
        <v>17</v>
      </c>
      <c r="G261" s="115">
        <v>0</v>
      </c>
    </row>
    <row r="262" spans="1:7" x14ac:dyDescent="0.25">
      <c r="A262" s="115" t="s">
        <v>325</v>
      </c>
      <c r="B262" s="115">
        <v>250</v>
      </c>
      <c r="C262" s="115" t="s">
        <v>49</v>
      </c>
      <c r="D262" s="118">
        <f t="shared" si="4"/>
        <v>122</v>
      </c>
      <c r="E262" s="115">
        <v>2</v>
      </c>
      <c r="F262" s="115">
        <v>28.5</v>
      </c>
      <c r="G262" s="115">
        <v>0</v>
      </c>
    </row>
    <row r="263" spans="1:7" x14ac:dyDescent="0.25">
      <c r="A263" s="115" t="s">
        <v>326</v>
      </c>
      <c r="B263" s="115">
        <v>100</v>
      </c>
      <c r="C263" s="115" t="s">
        <v>48</v>
      </c>
      <c r="D263" s="118">
        <f t="shared" si="4"/>
        <v>173.39999999999998</v>
      </c>
      <c r="E263" s="115">
        <v>7.2</v>
      </c>
      <c r="F263" s="115">
        <v>7.8</v>
      </c>
      <c r="G263" s="115">
        <v>12.6</v>
      </c>
    </row>
    <row r="264" spans="1:7" x14ac:dyDescent="0.25">
      <c r="A264" s="115" t="s">
        <v>327</v>
      </c>
      <c r="B264" s="115">
        <v>100</v>
      </c>
      <c r="C264" s="115" t="s">
        <v>48</v>
      </c>
      <c r="D264" s="118">
        <f t="shared" si="4"/>
        <v>529.79999999999995</v>
      </c>
      <c r="E264" s="115">
        <v>6.7</v>
      </c>
      <c r="F264" s="115">
        <v>65</v>
      </c>
      <c r="G264" s="115">
        <v>27</v>
      </c>
    </row>
    <row r="265" spans="1:7" x14ac:dyDescent="0.25">
      <c r="A265" s="115" t="s">
        <v>328</v>
      </c>
      <c r="B265" s="115">
        <v>100</v>
      </c>
      <c r="C265" s="115" t="s">
        <v>48</v>
      </c>
      <c r="D265" s="118">
        <f t="shared" si="4"/>
        <v>137</v>
      </c>
      <c r="E265" s="115">
        <v>18.5</v>
      </c>
      <c r="F265" s="115">
        <v>0</v>
      </c>
      <c r="G265" s="115">
        <v>7</v>
      </c>
    </row>
    <row r="266" spans="1:7" x14ac:dyDescent="0.25">
      <c r="A266" s="115" t="s">
        <v>329</v>
      </c>
      <c r="B266" s="115">
        <v>100</v>
      </c>
      <c r="C266" s="115" t="s">
        <v>48</v>
      </c>
      <c r="D266" s="118">
        <f t="shared" si="4"/>
        <v>350.4</v>
      </c>
      <c r="E266" s="115">
        <v>15.6</v>
      </c>
      <c r="F266" s="115">
        <v>0</v>
      </c>
      <c r="G266" s="115">
        <v>32</v>
      </c>
    </row>
    <row r="267" spans="1:7" x14ac:dyDescent="0.25">
      <c r="A267" s="115" t="s">
        <v>330</v>
      </c>
      <c r="B267" s="115">
        <v>100</v>
      </c>
      <c r="C267" s="115" t="s">
        <v>48</v>
      </c>
      <c r="D267" s="118">
        <f t="shared" si="4"/>
        <v>462.40000000000003</v>
      </c>
      <c r="E267" s="115">
        <v>7</v>
      </c>
      <c r="F267" s="115">
        <v>6</v>
      </c>
      <c r="G267" s="115">
        <v>45.6</v>
      </c>
    </row>
    <row r="268" spans="1:7" x14ac:dyDescent="0.25">
      <c r="A268" s="115" t="s">
        <v>331</v>
      </c>
      <c r="B268" s="115">
        <v>100</v>
      </c>
      <c r="C268" s="115" t="s">
        <v>48</v>
      </c>
      <c r="D268" s="118">
        <f t="shared" si="4"/>
        <v>253</v>
      </c>
      <c r="E268" s="115">
        <v>3</v>
      </c>
      <c r="F268" s="115">
        <v>4</v>
      </c>
      <c r="G268" s="115">
        <v>25</v>
      </c>
    </row>
    <row r="269" spans="1:7" x14ac:dyDescent="0.25">
      <c r="A269" s="115" t="s">
        <v>332</v>
      </c>
      <c r="B269" s="115">
        <v>100</v>
      </c>
      <c r="C269" s="115" t="s">
        <v>48</v>
      </c>
      <c r="D269" s="118">
        <f t="shared" si="4"/>
        <v>90</v>
      </c>
      <c r="E269" s="115">
        <v>18</v>
      </c>
      <c r="F269" s="115">
        <v>0</v>
      </c>
      <c r="G269" s="115">
        <v>2</v>
      </c>
    </row>
    <row r="270" spans="1:7" x14ac:dyDescent="0.25">
      <c r="A270" s="115" t="s">
        <v>333</v>
      </c>
      <c r="B270" s="115">
        <v>100</v>
      </c>
      <c r="C270" s="115" t="s">
        <v>48</v>
      </c>
      <c r="D270" s="118">
        <f t="shared" si="4"/>
        <v>36.700000000000003</v>
      </c>
      <c r="E270" s="115">
        <v>2.2000000000000002</v>
      </c>
      <c r="F270" s="115">
        <v>0.9</v>
      </c>
      <c r="G270" s="115">
        <v>2.7</v>
      </c>
    </row>
    <row r="271" spans="1:7" x14ac:dyDescent="0.25">
      <c r="A271" s="115" t="s">
        <v>334</v>
      </c>
      <c r="B271" s="115">
        <v>100</v>
      </c>
      <c r="C271" s="115" t="s">
        <v>48</v>
      </c>
      <c r="D271" s="118">
        <f t="shared" si="4"/>
        <v>342</v>
      </c>
      <c r="E271" s="115">
        <v>15</v>
      </c>
      <c r="F271" s="115">
        <v>3</v>
      </c>
      <c r="G271" s="115">
        <v>30</v>
      </c>
    </row>
    <row r="272" spans="1:7" x14ac:dyDescent="0.25">
      <c r="A272" s="115" t="s">
        <v>335</v>
      </c>
      <c r="B272" s="115">
        <v>100</v>
      </c>
      <c r="C272" s="115" t="s">
        <v>48</v>
      </c>
      <c r="D272" s="118">
        <f t="shared" si="4"/>
        <v>138.5</v>
      </c>
      <c r="E272" s="115">
        <v>11.7</v>
      </c>
      <c r="F272" s="115">
        <v>1.1000000000000001</v>
      </c>
      <c r="G272" s="115">
        <v>9.6999999999999993</v>
      </c>
    </row>
    <row r="273" spans="1:7" x14ac:dyDescent="0.25">
      <c r="A273" s="115" t="s">
        <v>336</v>
      </c>
      <c r="B273" s="115">
        <v>100</v>
      </c>
      <c r="C273" s="115" t="s">
        <v>48</v>
      </c>
      <c r="D273" s="118">
        <f t="shared" si="4"/>
        <v>348</v>
      </c>
      <c r="E273" s="115">
        <v>15</v>
      </c>
      <c r="F273" s="115">
        <v>0</v>
      </c>
      <c r="G273" s="115">
        <v>32</v>
      </c>
    </row>
    <row r="274" spans="1:7" x14ac:dyDescent="0.25">
      <c r="A274" s="115" t="s">
        <v>337</v>
      </c>
      <c r="B274" s="115">
        <v>100</v>
      </c>
      <c r="C274" s="115" t="s">
        <v>48</v>
      </c>
      <c r="D274" s="118">
        <f t="shared" si="4"/>
        <v>205</v>
      </c>
      <c r="E274" s="115">
        <v>13</v>
      </c>
      <c r="F274" s="115">
        <v>0</v>
      </c>
      <c r="G274" s="115">
        <v>17</v>
      </c>
    </row>
    <row r="275" spans="1:7" x14ac:dyDescent="0.25">
      <c r="A275" s="115" t="s">
        <v>338</v>
      </c>
      <c r="B275" s="115">
        <v>100</v>
      </c>
      <c r="C275" s="115" t="s">
        <v>48</v>
      </c>
      <c r="D275" s="118">
        <f t="shared" si="4"/>
        <v>69.900000000000006</v>
      </c>
      <c r="E275" s="115">
        <v>3.4</v>
      </c>
      <c r="F275" s="115">
        <v>4.4000000000000004</v>
      </c>
      <c r="G275" s="115">
        <v>4.3</v>
      </c>
    </row>
    <row r="276" spans="1:7" x14ac:dyDescent="0.25">
      <c r="A276" s="115" t="s">
        <v>339</v>
      </c>
      <c r="B276" s="115">
        <v>100</v>
      </c>
      <c r="C276" s="115" t="s">
        <v>48</v>
      </c>
      <c r="D276" s="118">
        <f t="shared" si="4"/>
        <v>380</v>
      </c>
      <c r="E276" s="115">
        <v>12</v>
      </c>
      <c r="F276" s="115">
        <v>2</v>
      </c>
      <c r="G276" s="115">
        <v>36</v>
      </c>
    </row>
    <row r="277" spans="1:7" x14ac:dyDescent="0.25">
      <c r="A277" s="115" t="s">
        <v>340</v>
      </c>
      <c r="B277" s="115">
        <v>100</v>
      </c>
      <c r="C277" s="115" t="s">
        <v>48</v>
      </c>
      <c r="D277" s="118">
        <f t="shared" si="4"/>
        <v>235</v>
      </c>
      <c r="E277" s="115">
        <v>43</v>
      </c>
      <c r="F277" s="115">
        <v>0</v>
      </c>
      <c r="G277" s="115">
        <v>7</v>
      </c>
    </row>
    <row r="278" spans="1:7" x14ac:dyDescent="0.25">
      <c r="A278" s="115" t="s">
        <v>341</v>
      </c>
      <c r="B278" s="115">
        <v>100</v>
      </c>
      <c r="C278" s="115" t="s">
        <v>48</v>
      </c>
      <c r="D278" s="118">
        <f t="shared" si="4"/>
        <v>276</v>
      </c>
      <c r="E278" s="115">
        <v>0</v>
      </c>
      <c r="F278" s="115">
        <v>69</v>
      </c>
      <c r="G278" s="115">
        <v>0</v>
      </c>
    </row>
    <row r="279" spans="1:7" x14ac:dyDescent="0.25">
      <c r="A279" s="115" t="s">
        <v>342</v>
      </c>
      <c r="B279" s="115">
        <v>100</v>
      </c>
      <c r="C279" s="115" t="s">
        <v>48</v>
      </c>
      <c r="D279" s="118">
        <f t="shared" si="4"/>
        <v>23</v>
      </c>
      <c r="E279" s="115">
        <v>1.3</v>
      </c>
      <c r="F279" s="115">
        <v>4</v>
      </c>
      <c r="G279" s="115">
        <v>0.2</v>
      </c>
    </row>
    <row r="280" spans="1:7" x14ac:dyDescent="0.25">
      <c r="A280" s="115" t="s">
        <v>343</v>
      </c>
      <c r="B280" s="115">
        <v>100</v>
      </c>
      <c r="C280" s="115" t="s">
        <v>48</v>
      </c>
      <c r="D280" s="118">
        <f t="shared" si="4"/>
        <v>384.7</v>
      </c>
      <c r="E280" s="115">
        <v>24.9</v>
      </c>
      <c r="F280" s="115">
        <v>0.4</v>
      </c>
      <c r="G280" s="115">
        <v>31.5</v>
      </c>
    </row>
    <row r="281" spans="1:7" x14ac:dyDescent="0.25">
      <c r="A281" s="115" t="s">
        <v>344</v>
      </c>
      <c r="B281" s="115">
        <v>100</v>
      </c>
      <c r="C281" s="115" t="s">
        <v>48</v>
      </c>
      <c r="D281" s="118">
        <f t="shared" si="4"/>
        <v>389</v>
      </c>
      <c r="E281" s="115">
        <v>0</v>
      </c>
      <c r="F281" s="115">
        <v>95</v>
      </c>
      <c r="G281" s="115">
        <v>1</v>
      </c>
    </row>
    <row r="282" spans="1:7" x14ac:dyDescent="0.25">
      <c r="A282" s="115" t="s">
        <v>345</v>
      </c>
      <c r="B282" s="115">
        <v>100</v>
      </c>
      <c r="C282" s="115" t="s">
        <v>48</v>
      </c>
      <c r="D282" s="118">
        <f t="shared" si="4"/>
        <v>170.8</v>
      </c>
      <c r="E282" s="115">
        <v>20.2</v>
      </c>
      <c r="F282" s="115">
        <v>0</v>
      </c>
      <c r="G282" s="115">
        <v>10</v>
      </c>
    </row>
    <row r="283" spans="1:7" x14ac:dyDescent="0.25">
      <c r="A283" s="115" t="s">
        <v>346</v>
      </c>
      <c r="B283" s="115">
        <v>100</v>
      </c>
      <c r="C283" s="115" t="s">
        <v>48</v>
      </c>
      <c r="D283" s="118">
        <f t="shared" si="4"/>
        <v>435.6</v>
      </c>
      <c r="E283" s="115">
        <v>5.5</v>
      </c>
      <c r="F283" s="115">
        <v>61.1</v>
      </c>
      <c r="G283" s="115">
        <v>18.8</v>
      </c>
    </row>
    <row r="284" spans="1:7" x14ac:dyDescent="0.25">
      <c r="A284" s="115" t="s">
        <v>347</v>
      </c>
      <c r="B284" s="115">
        <v>100</v>
      </c>
      <c r="C284" s="115" t="s">
        <v>48</v>
      </c>
      <c r="D284" s="118">
        <f t="shared" si="4"/>
        <v>488.6</v>
      </c>
      <c r="E284" s="115">
        <v>8.6</v>
      </c>
      <c r="F284" s="115">
        <v>52.8</v>
      </c>
      <c r="G284" s="115">
        <v>27</v>
      </c>
    </row>
    <row r="285" spans="1:7" x14ac:dyDescent="0.25">
      <c r="A285" s="115" t="s">
        <v>348</v>
      </c>
      <c r="B285" s="115">
        <v>1</v>
      </c>
      <c r="C285" s="115" t="s">
        <v>54</v>
      </c>
      <c r="D285" s="118">
        <f t="shared" si="4"/>
        <v>534.59999999999991</v>
      </c>
      <c r="E285" s="115">
        <v>25</v>
      </c>
      <c r="F285" s="115">
        <v>24.5</v>
      </c>
      <c r="G285" s="115">
        <v>37.4</v>
      </c>
    </row>
    <row r="286" spans="1:7" x14ac:dyDescent="0.25">
      <c r="A286" s="115" t="s">
        <v>349</v>
      </c>
      <c r="B286" s="115">
        <v>100</v>
      </c>
      <c r="C286" s="115" t="s">
        <v>48</v>
      </c>
      <c r="D286" s="118">
        <f t="shared" si="4"/>
        <v>109.50000000000001</v>
      </c>
      <c r="E286" s="115">
        <v>3.6</v>
      </c>
      <c r="F286" s="115">
        <v>23.1</v>
      </c>
      <c r="G286" s="115">
        <v>0.3</v>
      </c>
    </row>
    <row r="287" spans="1:7" x14ac:dyDescent="0.25">
      <c r="A287" s="115" t="s">
        <v>350</v>
      </c>
      <c r="B287" s="115">
        <v>100</v>
      </c>
      <c r="C287" s="115" t="s">
        <v>48</v>
      </c>
      <c r="D287" s="118">
        <f t="shared" si="4"/>
        <v>523.9</v>
      </c>
      <c r="E287" s="115">
        <v>21.8</v>
      </c>
      <c r="F287" s="115">
        <v>5</v>
      </c>
      <c r="G287" s="115">
        <v>46.3</v>
      </c>
    </row>
    <row r="288" spans="1:7" x14ac:dyDescent="0.25">
      <c r="A288" s="115" t="s">
        <v>351</v>
      </c>
      <c r="B288" s="115">
        <v>100</v>
      </c>
      <c r="C288" s="115" t="s">
        <v>48</v>
      </c>
      <c r="D288" s="118">
        <f t="shared" si="4"/>
        <v>340</v>
      </c>
      <c r="E288" s="115">
        <v>19.100000000000001</v>
      </c>
      <c r="F288" s="115">
        <v>0.2</v>
      </c>
      <c r="G288" s="115">
        <v>29.2</v>
      </c>
    </row>
    <row r="289" spans="1:7" x14ac:dyDescent="0.25">
      <c r="A289" s="115" t="s">
        <v>352</v>
      </c>
      <c r="B289" s="115">
        <v>100</v>
      </c>
      <c r="C289" s="115" t="s">
        <v>48</v>
      </c>
      <c r="D289" s="118">
        <f t="shared" si="4"/>
        <v>365.6</v>
      </c>
      <c r="E289" s="115">
        <v>25.5</v>
      </c>
      <c r="F289" s="115">
        <v>0.2</v>
      </c>
      <c r="G289" s="115">
        <v>29.2</v>
      </c>
    </row>
    <row r="290" spans="1:7" x14ac:dyDescent="0.25">
      <c r="A290" s="115" t="s">
        <v>353</v>
      </c>
      <c r="B290" s="115">
        <v>100</v>
      </c>
      <c r="C290" s="115" t="s">
        <v>48</v>
      </c>
      <c r="D290" s="118">
        <f t="shared" si="4"/>
        <v>103</v>
      </c>
      <c r="E290" s="115">
        <v>19</v>
      </c>
      <c r="F290" s="115">
        <v>0</v>
      </c>
      <c r="G290" s="115">
        <v>3</v>
      </c>
    </row>
    <row r="291" spans="1:7" x14ac:dyDescent="0.25">
      <c r="A291" s="115" t="s">
        <v>354</v>
      </c>
      <c r="B291" s="115">
        <v>100</v>
      </c>
      <c r="C291" s="115" t="s">
        <v>48</v>
      </c>
      <c r="D291" s="118">
        <f t="shared" si="4"/>
        <v>384.7</v>
      </c>
      <c r="E291" s="115">
        <v>24.9</v>
      </c>
      <c r="F291" s="115">
        <v>0.4</v>
      </c>
      <c r="G291" s="115">
        <v>31.5</v>
      </c>
    </row>
    <row r="292" spans="1:7" x14ac:dyDescent="0.25">
      <c r="A292" s="115" t="s">
        <v>355</v>
      </c>
      <c r="B292" s="115">
        <v>100</v>
      </c>
      <c r="C292" s="115" t="s">
        <v>48</v>
      </c>
      <c r="D292" s="118">
        <f t="shared" si="4"/>
        <v>155.10000000000002</v>
      </c>
      <c r="E292" s="115">
        <v>9.5</v>
      </c>
      <c r="F292" s="115">
        <v>2.5</v>
      </c>
      <c r="G292" s="115">
        <v>11.9</v>
      </c>
    </row>
    <row r="293" spans="1:7" x14ac:dyDescent="0.25">
      <c r="A293" s="115" t="s">
        <v>356</v>
      </c>
      <c r="B293" s="115">
        <v>100</v>
      </c>
      <c r="C293" s="115" t="s">
        <v>48</v>
      </c>
      <c r="D293" s="118">
        <f t="shared" si="4"/>
        <v>61.5</v>
      </c>
      <c r="E293" s="115">
        <v>1</v>
      </c>
      <c r="F293" s="115">
        <v>13.7</v>
      </c>
      <c r="G293" s="115">
        <v>0.3</v>
      </c>
    </row>
    <row r="294" spans="1:7" x14ac:dyDescent="0.25">
      <c r="A294" s="115" t="s">
        <v>357</v>
      </c>
      <c r="B294" s="115">
        <v>1</v>
      </c>
      <c r="C294" s="115" t="s">
        <v>54</v>
      </c>
      <c r="D294" s="118">
        <f t="shared" si="4"/>
        <v>131.1</v>
      </c>
      <c r="E294" s="115">
        <v>2.1</v>
      </c>
      <c r="F294" s="115">
        <v>19.2</v>
      </c>
      <c r="G294" s="115">
        <v>5.0999999999999996</v>
      </c>
    </row>
    <row r="295" spans="1:7" x14ac:dyDescent="0.25">
      <c r="A295" s="115" t="s">
        <v>358</v>
      </c>
      <c r="B295" s="115">
        <v>1</v>
      </c>
      <c r="C295" s="115" t="s">
        <v>54</v>
      </c>
      <c r="D295" s="118">
        <f t="shared" si="4"/>
        <v>96.1</v>
      </c>
      <c r="E295" s="115">
        <v>1.9</v>
      </c>
      <c r="F295" s="115">
        <v>19.2</v>
      </c>
      <c r="G295" s="115">
        <v>1.3</v>
      </c>
    </row>
    <row r="296" spans="1:7" x14ac:dyDescent="0.25">
      <c r="A296" s="115" t="s">
        <v>359</v>
      </c>
      <c r="B296" s="115">
        <v>100</v>
      </c>
      <c r="C296" s="115" t="s">
        <v>48</v>
      </c>
      <c r="D296" s="118">
        <f t="shared" si="4"/>
        <v>30</v>
      </c>
      <c r="E296" s="115">
        <v>0.9</v>
      </c>
      <c r="F296" s="115">
        <v>6.6</v>
      </c>
      <c r="G296" s="115">
        <v>0</v>
      </c>
    </row>
    <row r="297" spans="1:7" x14ac:dyDescent="0.25">
      <c r="A297" s="115" t="s">
        <v>360</v>
      </c>
      <c r="B297" s="115">
        <v>100</v>
      </c>
      <c r="C297" s="115" t="s">
        <v>48</v>
      </c>
      <c r="D297" s="118">
        <f t="shared" si="4"/>
        <v>64</v>
      </c>
      <c r="E297" s="115">
        <v>1</v>
      </c>
      <c r="F297" s="115">
        <v>15</v>
      </c>
      <c r="G297" s="115">
        <v>0</v>
      </c>
    </row>
    <row r="298" spans="1:7" x14ac:dyDescent="0.25">
      <c r="A298" s="115" t="s">
        <v>361</v>
      </c>
      <c r="B298" s="115">
        <v>100</v>
      </c>
      <c r="C298" s="115" t="s">
        <v>48</v>
      </c>
      <c r="D298" s="118">
        <f t="shared" si="4"/>
        <v>30.5</v>
      </c>
      <c r="E298" s="115">
        <v>0.4</v>
      </c>
      <c r="F298" s="115">
        <v>7</v>
      </c>
      <c r="G298" s="115">
        <v>0.1</v>
      </c>
    </row>
    <row r="299" spans="1:7" x14ac:dyDescent="0.25">
      <c r="A299" s="115" t="s">
        <v>362</v>
      </c>
      <c r="B299" s="115">
        <v>100</v>
      </c>
      <c r="C299" s="115" t="s">
        <v>48</v>
      </c>
      <c r="D299" s="118">
        <f t="shared" si="4"/>
        <v>357.5</v>
      </c>
      <c r="E299" s="115">
        <v>13</v>
      </c>
      <c r="F299" s="115">
        <v>73</v>
      </c>
      <c r="G299" s="115">
        <v>1.5</v>
      </c>
    </row>
    <row r="300" spans="1:7" x14ac:dyDescent="0.25">
      <c r="A300" s="115" t="s">
        <v>363</v>
      </c>
      <c r="B300" s="115">
        <v>100</v>
      </c>
      <c r="C300" s="115" t="s">
        <v>48</v>
      </c>
      <c r="D300" s="118">
        <f t="shared" si="4"/>
        <v>40.200000000000003</v>
      </c>
      <c r="E300" s="115">
        <v>0.8</v>
      </c>
      <c r="F300" s="115">
        <v>8.8000000000000007</v>
      </c>
      <c r="G300" s="115">
        <v>0.2</v>
      </c>
    </row>
    <row r="301" spans="1:7" x14ac:dyDescent="0.25">
      <c r="A301" s="115" t="s">
        <v>364</v>
      </c>
      <c r="B301" s="115">
        <v>100</v>
      </c>
      <c r="C301" s="115" t="s">
        <v>48</v>
      </c>
      <c r="D301" s="118">
        <f t="shared" si="4"/>
        <v>109.60000000000001</v>
      </c>
      <c r="E301" s="115">
        <v>8.4</v>
      </c>
      <c r="F301" s="115">
        <v>17.2</v>
      </c>
      <c r="G301" s="115">
        <v>0.8</v>
      </c>
    </row>
    <row r="302" spans="1:7" x14ac:dyDescent="0.25">
      <c r="A302" s="115" t="s">
        <v>365</v>
      </c>
      <c r="B302" s="115">
        <v>100</v>
      </c>
      <c r="C302" s="115" t="s">
        <v>48</v>
      </c>
      <c r="D302" s="118">
        <f t="shared" si="4"/>
        <v>37</v>
      </c>
      <c r="E302" s="115">
        <v>3</v>
      </c>
      <c r="F302" s="115">
        <v>4</v>
      </c>
      <c r="G302" s="115">
        <v>1</v>
      </c>
    </row>
    <row r="303" spans="1:7" x14ac:dyDescent="0.25">
      <c r="A303" s="115" t="s">
        <v>366</v>
      </c>
      <c r="B303" s="115">
        <v>100</v>
      </c>
      <c r="C303" s="115" t="s">
        <v>48</v>
      </c>
      <c r="D303" s="118">
        <f t="shared" si="4"/>
        <v>61.8</v>
      </c>
      <c r="E303" s="115">
        <v>1.7</v>
      </c>
      <c r="F303" s="115">
        <v>10.6</v>
      </c>
      <c r="G303" s="115">
        <v>1.4</v>
      </c>
    </row>
    <row r="304" spans="1:7" x14ac:dyDescent="0.25">
      <c r="A304" s="115" t="s">
        <v>367</v>
      </c>
      <c r="B304" s="115">
        <v>100</v>
      </c>
      <c r="C304" s="115" t="s">
        <v>48</v>
      </c>
      <c r="D304" s="118">
        <f t="shared" si="4"/>
        <v>20</v>
      </c>
      <c r="E304" s="115">
        <v>1</v>
      </c>
      <c r="F304" s="115">
        <v>4</v>
      </c>
      <c r="G304" s="115">
        <v>0</v>
      </c>
    </row>
    <row r="305" spans="1:7" x14ac:dyDescent="0.25">
      <c r="A305" s="115" t="s">
        <v>368</v>
      </c>
      <c r="B305" s="115">
        <v>100</v>
      </c>
      <c r="C305" s="115" t="s">
        <v>48</v>
      </c>
      <c r="D305" s="118">
        <f t="shared" si="4"/>
        <v>435</v>
      </c>
      <c r="E305" s="115">
        <v>29</v>
      </c>
      <c r="F305" s="115">
        <v>1</v>
      </c>
      <c r="G305" s="115">
        <v>35</v>
      </c>
    </row>
    <row r="306" spans="1:7" x14ac:dyDescent="0.25">
      <c r="A306" s="115" t="s">
        <v>369</v>
      </c>
      <c r="B306" s="115">
        <v>100</v>
      </c>
      <c r="C306" s="115" t="s">
        <v>48</v>
      </c>
      <c r="D306" s="118">
        <f t="shared" si="4"/>
        <v>72</v>
      </c>
      <c r="E306" s="115">
        <v>1</v>
      </c>
      <c r="F306" s="115">
        <v>17</v>
      </c>
      <c r="G306" s="115">
        <v>0</v>
      </c>
    </row>
    <row r="307" spans="1:7" x14ac:dyDescent="0.25">
      <c r="A307" s="115" t="s">
        <v>370</v>
      </c>
      <c r="B307" s="115">
        <v>100</v>
      </c>
      <c r="C307" s="115" t="s">
        <v>48</v>
      </c>
      <c r="D307" s="118">
        <f t="shared" si="4"/>
        <v>113</v>
      </c>
      <c r="E307" s="115">
        <v>21.5</v>
      </c>
      <c r="F307" s="115">
        <v>0</v>
      </c>
      <c r="G307" s="115">
        <v>3</v>
      </c>
    </row>
    <row r="308" spans="1:7" x14ac:dyDescent="0.25">
      <c r="A308" s="115" t="s">
        <v>371</v>
      </c>
      <c r="B308" s="115">
        <v>100</v>
      </c>
      <c r="C308" s="115" t="s">
        <v>48</v>
      </c>
      <c r="D308" s="118">
        <f t="shared" si="4"/>
        <v>88.8</v>
      </c>
      <c r="E308" s="115">
        <v>6.8</v>
      </c>
      <c r="F308" s="115">
        <v>2.8</v>
      </c>
      <c r="G308" s="115">
        <v>5.6</v>
      </c>
    </row>
    <row r="309" spans="1:7" x14ac:dyDescent="0.25">
      <c r="A309" s="115" t="s">
        <v>372</v>
      </c>
      <c r="B309" s="115">
        <v>100</v>
      </c>
      <c r="C309" s="115" t="s">
        <v>48</v>
      </c>
      <c r="D309" s="118">
        <f t="shared" si="4"/>
        <v>427.5</v>
      </c>
      <c r="E309" s="115">
        <v>6.5</v>
      </c>
      <c r="F309" s="115">
        <v>66.400000000000006</v>
      </c>
      <c r="G309" s="115">
        <v>15.1</v>
      </c>
    </row>
    <row r="310" spans="1:7" x14ac:dyDescent="0.25">
      <c r="A310" s="115" t="s">
        <v>373</v>
      </c>
      <c r="B310" s="115">
        <v>100</v>
      </c>
      <c r="C310" s="115" t="s">
        <v>48</v>
      </c>
      <c r="D310" s="118">
        <f t="shared" si="4"/>
        <v>403.5</v>
      </c>
      <c r="E310" s="115">
        <v>3.4</v>
      </c>
      <c r="F310" s="115">
        <v>59.9</v>
      </c>
      <c r="G310" s="115">
        <v>16.7</v>
      </c>
    </row>
    <row r="311" spans="1:7" x14ac:dyDescent="0.25">
      <c r="A311" s="115" t="s">
        <v>374</v>
      </c>
      <c r="B311" s="115">
        <v>100</v>
      </c>
      <c r="C311" s="115" t="s">
        <v>49</v>
      </c>
      <c r="D311" s="118">
        <f t="shared" si="4"/>
        <v>100.4</v>
      </c>
      <c r="E311" s="115">
        <v>6.3</v>
      </c>
      <c r="F311" s="115">
        <v>9.8000000000000007</v>
      </c>
      <c r="G311" s="115">
        <v>4</v>
      </c>
    </row>
    <row r="312" spans="1:7" x14ac:dyDescent="0.25">
      <c r="A312" s="115" t="s">
        <v>375</v>
      </c>
      <c r="B312" s="115">
        <v>100</v>
      </c>
      <c r="C312" s="115" t="s">
        <v>48</v>
      </c>
      <c r="D312" s="118">
        <f t="shared" si="4"/>
        <v>360</v>
      </c>
      <c r="E312" s="115">
        <v>0</v>
      </c>
      <c r="F312" s="115">
        <v>0</v>
      </c>
      <c r="G312" s="115">
        <v>40</v>
      </c>
    </row>
    <row r="313" spans="1:7" x14ac:dyDescent="0.25">
      <c r="A313" s="115" t="s">
        <v>376</v>
      </c>
      <c r="B313" s="115">
        <v>100</v>
      </c>
      <c r="C313" s="115" t="s">
        <v>48</v>
      </c>
      <c r="D313" s="118">
        <f t="shared" si="4"/>
        <v>259.89999999999998</v>
      </c>
      <c r="E313" s="115">
        <v>2.7</v>
      </c>
      <c r="F313" s="115">
        <v>2.2000000000000002</v>
      </c>
      <c r="G313" s="115">
        <v>26.7</v>
      </c>
    </row>
    <row r="314" spans="1:7" x14ac:dyDescent="0.25">
      <c r="A314" s="115" t="s">
        <v>377</v>
      </c>
      <c r="B314" s="115">
        <v>100</v>
      </c>
      <c r="C314" s="115" t="s">
        <v>48</v>
      </c>
      <c r="D314" s="118">
        <f t="shared" si="4"/>
        <v>173.6</v>
      </c>
      <c r="E314" s="115">
        <v>10.199999999999999</v>
      </c>
      <c r="F314" s="115">
        <v>6.2</v>
      </c>
      <c r="G314" s="115">
        <v>12</v>
      </c>
    </row>
    <row r="315" spans="1:7" x14ac:dyDescent="0.25">
      <c r="A315" s="115" t="s">
        <v>378</v>
      </c>
      <c r="B315" s="115">
        <v>100</v>
      </c>
      <c r="C315" s="115" t="s">
        <v>48</v>
      </c>
      <c r="D315" s="118">
        <f t="shared" si="4"/>
        <v>369</v>
      </c>
      <c r="E315" s="115">
        <v>18</v>
      </c>
      <c r="F315" s="115">
        <v>0</v>
      </c>
      <c r="G315" s="115">
        <v>33</v>
      </c>
    </row>
    <row r="316" spans="1:7" x14ac:dyDescent="0.25">
      <c r="A316" s="115" t="s">
        <v>379</v>
      </c>
      <c r="B316" s="115">
        <v>1</v>
      </c>
      <c r="C316" s="115" t="s">
        <v>54</v>
      </c>
      <c r="D316" s="118">
        <f t="shared" si="4"/>
        <v>265.8</v>
      </c>
      <c r="E316" s="115">
        <v>13.1</v>
      </c>
      <c r="F316" s="115">
        <v>26.8</v>
      </c>
      <c r="G316" s="115">
        <v>11.8</v>
      </c>
    </row>
    <row r="317" spans="1:7" x14ac:dyDescent="0.25">
      <c r="A317" s="115" t="s">
        <v>380</v>
      </c>
      <c r="B317" s="115">
        <v>100</v>
      </c>
      <c r="C317" s="115" t="s">
        <v>48</v>
      </c>
      <c r="D317" s="118">
        <f t="shared" si="4"/>
        <v>181.9</v>
      </c>
      <c r="E317" s="115">
        <v>31.3</v>
      </c>
      <c r="F317" s="115">
        <v>0</v>
      </c>
      <c r="G317" s="115">
        <v>6.3</v>
      </c>
    </row>
    <row r="318" spans="1:7" x14ac:dyDescent="0.25">
      <c r="A318" s="115" t="s">
        <v>381</v>
      </c>
      <c r="B318" s="115">
        <v>100</v>
      </c>
      <c r="C318" s="115" t="s">
        <v>48</v>
      </c>
      <c r="D318" s="118">
        <f t="shared" si="4"/>
        <v>63</v>
      </c>
      <c r="E318" s="115">
        <v>10</v>
      </c>
      <c r="F318" s="115">
        <v>3.5</v>
      </c>
      <c r="G318" s="115">
        <v>1</v>
      </c>
    </row>
    <row r="319" spans="1:7" x14ac:dyDescent="0.25">
      <c r="A319" s="115" t="s">
        <v>382</v>
      </c>
      <c r="B319" s="115">
        <v>100</v>
      </c>
      <c r="C319" s="115" t="s">
        <v>48</v>
      </c>
      <c r="D319" s="118">
        <f t="shared" si="4"/>
        <v>297</v>
      </c>
      <c r="E319" s="115">
        <v>18</v>
      </c>
      <c r="F319" s="115">
        <v>0</v>
      </c>
      <c r="G319" s="115">
        <v>25</v>
      </c>
    </row>
    <row r="320" spans="1:7" x14ac:dyDescent="0.25">
      <c r="A320" s="115" t="s">
        <v>383</v>
      </c>
      <c r="B320" s="115">
        <v>100</v>
      </c>
      <c r="C320" s="115" t="s">
        <v>48</v>
      </c>
      <c r="D320" s="118">
        <f t="shared" si="4"/>
        <v>162.5</v>
      </c>
      <c r="E320" s="115">
        <v>15</v>
      </c>
      <c r="F320" s="115">
        <v>2</v>
      </c>
      <c r="G320" s="115">
        <v>10.5</v>
      </c>
    </row>
    <row r="321" spans="1:7" x14ac:dyDescent="0.25">
      <c r="A321" s="115" t="s">
        <v>384</v>
      </c>
      <c r="B321" s="115">
        <v>100</v>
      </c>
      <c r="C321" s="115" t="s">
        <v>48</v>
      </c>
      <c r="D321" s="118">
        <f t="shared" si="4"/>
        <v>259.8</v>
      </c>
      <c r="E321" s="115">
        <v>22.2</v>
      </c>
      <c r="F321" s="115">
        <v>0</v>
      </c>
      <c r="G321" s="115">
        <v>19</v>
      </c>
    </row>
    <row r="322" spans="1:7" x14ac:dyDescent="0.25">
      <c r="A322" s="115" t="s">
        <v>385</v>
      </c>
      <c r="B322" s="115">
        <v>100</v>
      </c>
      <c r="C322" s="115" t="s">
        <v>48</v>
      </c>
      <c r="D322" s="118">
        <f t="shared" si="4"/>
        <v>167.9</v>
      </c>
      <c r="E322" s="115">
        <v>19.2</v>
      </c>
      <c r="F322" s="115">
        <v>0.5</v>
      </c>
      <c r="G322" s="115">
        <v>9.9</v>
      </c>
    </row>
    <row r="323" spans="1:7" x14ac:dyDescent="0.25">
      <c r="A323" s="115" t="s">
        <v>386</v>
      </c>
      <c r="B323" s="115">
        <v>100</v>
      </c>
      <c r="C323" s="115" t="s">
        <v>48</v>
      </c>
      <c r="D323" s="118">
        <f t="shared" ref="D323:D386" si="5">(E323*4)+(F323*4)+(G323*9)</f>
        <v>208</v>
      </c>
      <c r="E323" s="115">
        <v>16</v>
      </c>
      <c r="F323" s="115">
        <v>0</v>
      </c>
      <c r="G323" s="115">
        <v>16</v>
      </c>
    </row>
    <row r="324" spans="1:7" x14ac:dyDescent="0.25">
      <c r="A324" s="115" t="s">
        <v>387</v>
      </c>
      <c r="B324" s="115">
        <v>100</v>
      </c>
      <c r="C324" s="115" t="s">
        <v>48</v>
      </c>
      <c r="D324" s="118">
        <f t="shared" si="5"/>
        <v>172.3</v>
      </c>
      <c r="E324" s="115">
        <v>8.9</v>
      </c>
      <c r="F324" s="115">
        <v>13.7</v>
      </c>
      <c r="G324" s="115">
        <v>9.1</v>
      </c>
    </row>
    <row r="325" spans="1:7" x14ac:dyDescent="0.25">
      <c r="A325" s="115" t="s">
        <v>388</v>
      </c>
      <c r="B325" s="115">
        <v>100</v>
      </c>
      <c r="C325" s="115" t="s">
        <v>48</v>
      </c>
      <c r="D325" s="118">
        <f t="shared" si="5"/>
        <v>273.60000000000002</v>
      </c>
      <c r="E325" s="115">
        <v>10.8</v>
      </c>
      <c r="F325" s="115">
        <v>9.9</v>
      </c>
      <c r="G325" s="115">
        <v>21.2</v>
      </c>
    </row>
    <row r="326" spans="1:7" x14ac:dyDescent="0.25">
      <c r="A326" s="115" t="s">
        <v>389</v>
      </c>
      <c r="B326" s="115">
        <v>100</v>
      </c>
      <c r="C326" s="115" t="s">
        <v>48</v>
      </c>
      <c r="D326" s="118">
        <f t="shared" si="5"/>
        <v>325</v>
      </c>
      <c r="E326" s="115">
        <v>16</v>
      </c>
      <c r="F326" s="115">
        <v>0</v>
      </c>
      <c r="G326" s="115">
        <v>29</v>
      </c>
    </row>
    <row r="327" spans="1:7" x14ac:dyDescent="0.25">
      <c r="A327" s="115" t="s">
        <v>390</v>
      </c>
      <c r="B327" s="115">
        <v>100</v>
      </c>
      <c r="C327" s="115" t="s">
        <v>48</v>
      </c>
      <c r="D327" s="118">
        <f t="shared" si="5"/>
        <v>344.3</v>
      </c>
      <c r="E327" s="115">
        <v>8.1999999999999993</v>
      </c>
      <c r="F327" s="115">
        <v>53.8</v>
      </c>
      <c r="G327" s="115">
        <v>10.7</v>
      </c>
    </row>
    <row r="328" spans="1:7" x14ac:dyDescent="0.25">
      <c r="A328" s="115" t="s">
        <v>391</v>
      </c>
      <c r="B328" s="115">
        <v>100</v>
      </c>
      <c r="C328" s="115" t="s">
        <v>48</v>
      </c>
      <c r="D328" s="118">
        <f t="shared" si="5"/>
        <v>363</v>
      </c>
      <c r="E328" s="115">
        <v>13</v>
      </c>
      <c r="F328" s="115">
        <v>62</v>
      </c>
      <c r="G328" s="115">
        <v>7</v>
      </c>
    </row>
    <row r="329" spans="1:7" x14ac:dyDescent="0.25">
      <c r="A329" s="115" t="s">
        <v>392</v>
      </c>
      <c r="B329" s="115">
        <v>100</v>
      </c>
      <c r="C329" s="115" t="s">
        <v>48</v>
      </c>
      <c r="D329" s="118">
        <f t="shared" si="5"/>
        <v>74.400000000000006</v>
      </c>
      <c r="E329" s="115">
        <v>3.9</v>
      </c>
      <c r="F329" s="115">
        <v>7.5</v>
      </c>
      <c r="G329" s="115">
        <v>3.2</v>
      </c>
    </row>
    <row r="330" spans="1:7" x14ac:dyDescent="0.25">
      <c r="A330" s="115" t="s">
        <v>393</v>
      </c>
      <c r="B330" s="115">
        <v>100</v>
      </c>
      <c r="C330" s="115" t="s">
        <v>48</v>
      </c>
      <c r="D330" s="118">
        <f t="shared" si="5"/>
        <v>538.29999999999995</v>
      </c>
      <c r="E330" s="115">
        <v>7.4</v>
      </c>
      <c r="F330" s="115">
        <v>59</v>
      </c>
      <c r="G330" s="115">
        <v>30.3</v>
      </c>
    </row>
    <row r="331" spans="1:7" x14ac:dyDescent="0.25">
      <c r="A331" s="115" t="s">
        <v>394</v>
      </c>
      <c r="B331" s="115">
        <v>100</v>
      </c>
      <c r="C331" s="115" t="s">
        <v>48</v>
      </c>
      <c r="D331" s="118">
        <f t="shared" si="5"/>
        <v>644</v>
      </c>
      <c r="E331" s="115">
        <v>11.9</v>
      </c>
      <c r="F331" s="115">
        <v>10.5</v>
      </c>
      <c r="G331" s="115">
        <v>61.6</v>
      </c>
    </row>
    <row r="332" spans="1:7" x14ac:dyDescent="0.25">
      <c r="A332" s="115" t="s">
        <v>395</v>
      </c>
      <c r="B332" s="115">
        <v>100</v>
      </c>
      <c r="C332" s="115" t="s">
        <v>48</v>
      </c>
      <c r="D332" s="118">
        <f t="shared" si="5"/>
        <v>113</v>
      </c>
      <c r="E332" s="115">
        <v>17</v>
      </c>
      <c r="F332" s="115">
        <v>0</v>
      </c>
      <c r="G332" s="115">
        <v>5</v>
      </c>
    </row>
    <row r="333" spans="1:7" x14ac:dyDescent="0.25">
      <c r="A333" s="115" t="s">
        <v>396</v>
      </c>
      <c r="B333" s="115">
        <v>100</v>
      </c>
      <c r="C333" s="115" t="s">
        <v>48</v>
      </c>
      <c r="D333" s="118">
        <f t="shared" si="5"/>
        <v>38.700000000000003</v>
      </c>
      <c r="E333" s="115">
        <v>4</v>
      </c>
      <c r="F333" s="115">
        <v>2.2999999999999998</v>
      </c>
      <c r="G333" s="115">
        <v>1.5</v>
      </c>
    </row>
    <row r="334" spans="1:7" x14ac:dyDescent="0.25">
      <c r="A334" s="115" t="s">
        <v>397</v>
      </c>
      <c r="B334" s="115">
        <v>100</v>
      </c>
      <c r="C334" s="115" t="s">
        <v>48</v>
      </c>
      <c r="D334" s="118">
        <f t="shared" si="5"/>
        <v>396</v>
      </c>
      <c r="E334" s="115">
        <v>0.6</v>
      </c>
      <c r="F334" s="115">
        <v>98.4</v>
      </c>
      <c r="G334" s="115">
        <v>0</v>
      </c>
    </row>
    <row r="335" spans="1:7" x14ac:dyDescent="0.25">
      <c r="A335" s="115" t="s">
        <v>398</v>
      </c>
      <c r="B335" s="115">
        <v>1</v>
      </c>
      <c r="C335" s="115" t="s">
        <v>90</v>
      </c>
      <c r="D335" s="118">
        <f t="shared" si="5"/>
        <v>68</v>
      </c>
      <c r="E335" s="115">
        <v>1</v>
      </c>
      <c r="F335" s="115">
        <v>16</v>
      </c>
      <c r="G335" s="115">
        <v>0</v>
      </c>
    </row>
    <row r="336" spans="1:7" x14ac:dyDescent="0.25">
      <c r="A336" s="115" t="s">
        <v>399</v>
      </c>
      <c r="B336" s="115">
        <v>100</v>
      </c>
      <c r="C336" s="115" t="s">
        <v>48</v>
      </c>
      <c r="D336" s="118">
        <f t="shared" si="5"/>
        <v>380</v>
      </c>
      <c r="E336" s="115">
        <v>0</v>
      </c>
      <c r="F336" s="115">
        <v>95</v>
      </c>
      <c r="G336" s="115">
        <v>0</v>
      </c>
    </row>
    <row r="337" spans="1:7" x14ac:dyDescent="0.25">
      <c r="A337" s="115" t="s">
        <v>400</v>
      </c>
      <c r="B337" s="115">
        <v>100</v>
      </c>
      <c r="C337" s="115" t="s">
        <v>48</v>
      </c>
      <c r="D337" s="118">
        <f t="shared" si="5"/>
        <v>104.8</v>
      </c>
      <c r="E337" s="115">
        <v>0.9</v>
      </c>
      <c r="F337" s="115">
        <v>25.3</v>
      </c>
      <c r="G337" s="115">
        <v>0</v>
      </c>
    </row>
    <row r="338" spans="1:7" x14ac:dyDescent="0.25">
      <c r="A338" s="115" t="s">
        <v>401</v>
      </c>
      <c r="B338" s="115">
        <v>100</v>
      </c>
      <c r="C338" s="115" t="s">
        <v>48</v>
      </c>
      <c r="D338" s="118">
        <f t="shared" si="5"/>
        <v>295.39999999999998</v>
      </c>
      <c r="E338" s="115">
        <v>9.8000000000000007</v>
      </c>
      <c r="F338" s="115">
        <v>37.5</v>
      </c>
      <c r="G338" s="115">
        <v>11.8</v>
      </c>
    </row>
    <row r="339" spans="1:7" x14ac:dyDescent="0.25">
      <c r="A339" s="115" t="s">
        <v>402</v>
      </c>
      <c r="B339" s="115">
        <v>100</v>
      </c>
      <c r="C339" s="115" t="s">
        <v>48</v>
      </c>
      <c r="D339" s="118">
        <f t="shared" si="5"/>
        <v>104</v>
      </c>
      <c r="E339" s="115">
        <v>0</v>
      </c>
      <c r="F339" s="115">
        <v>26</v>
      </c>
      <c r="G339" s="115">
        <v>0</v>
      </c>
    </row>
    <row r="340" spans="1:7" x14ac:dyDescent="0.25">
      <c r="A340" s="115" t="s">
        <v>403</v>
      </c>
      <c r="B340" s="115">
        <v>100</v>
      </c>
      <c r="C340" s="115" t="s">
        <v>48</v>
      </c>
      <c r="D340" s="118">
        <f t="shared" si="5"/>
        <v>62.2</v>
      </c>
      <c r="E340" s="115">
        <v>1.5</v>
      </c>
      <c r="F340" s="115">
        <v>8.1999999999999993</v>
      </c>
      <c r="G340" s="115">
        <v>2.6</v>
      </c>
    </row>
    <row r="341" spans="1:7" x14ac:dyDescent="0.25">
      <c r="A341" s="115" t="s">
        <v>404</v>
      </c>
      <c r="B341" s="115">
        <v>100</v>
      </c>
      <c r="C341" s="115" t="s">
        <v>48</v>
      </c>
      <c r="D341" s="118">
        <f t="shared" si="5"/>
        <v>92.699999999999989</v>
      </c>
      <c r="E341" s="115">
        <v>11.6</v>
      </c>
      <c r="F341" s="115">
        <v>1.9</v>
      </c>
      <c r="G341" s="115">
        <v>4.3</v>
      </c>
    </row>
    <row r="342" spans="1:7" x14ac:dyDescent="0.25">
      <c r="A342" s="115" t="s">
        <v>405</v>
      </c>
      <c r="B342" s="115">
        <v>100</v>
      </c>
      <c r="C342" s="115" t="s">
        <v>48</v>
      </c>
      <c r="D342" s="118">
        <f t="shared" si="5"/>
        <v>105.4</v>
      </c>
      <c r="E342" s="115">
        <v>7.9</v>
      </c>
      <c r="F342" s="115">
        <v>9</v>
      </c>
      <c r="G342" s="115">
        <v>4.2</v>
      </c>
    </row>
    <row r="343" spans="1:7" x14ac:dyDescent="0.25">
      <c r="A343" s="115" t="s">
        <v>406</v>
      </c>
      <c r="B343" s="115">
        <v>100</v>
      </c>
      <c r="C343" s="115" t="s">
        <v>48</v>
      </c>
      <c r="D343" s="118">
        <f t="shared" si="5"/>
        <v>186.2</v>
      </c>
      <c r="E343" s="115">
        <v>3</v>
      </c>
      <c r="F343" s="115">
        <v>19.7</v>
      </c>
      <c r="G343" s="115">
        <v>10.6</v>
      </c>
    </row>
    <row r="344" spans="1:7" x14ac:dyDescent="0.25">
      <c r="A344" s="115" t="s">
        <v>407</v>
      </c>
      <c r="B344" s="115">
        <v>100</v>
      </c>
      <c r="C344" s="115" t="s">
        <v>48</v>
      </c>
      <c r="D344" s="118">
        <f t="shared" si="5"/>
        <v>246</v>
      </c>
      <c r="E344" s="115">
        <v>6</v>
      </c>
      <c r="F344" s="115">
        <v>24</v>
      </c>
      <c r="G344" s="115">
        <v>14</v>
      </c>
    </row>
    <row r="345" spans="1:7" x14ac:dyDescent="0.25">
      <c r="A345" s="115" t="s">
        <v>408</v>
      </c>
      <c r="B345" s="115">
        <v>100</v>
      </c>
      <c r="C345" s="115" t="s">
        <v>48</v>
      </c>
      <c r="D345" s="118">
        <f t="shared" si="5"/>
        <v>218.3</v>
      </c>
      <c r="E345" s="115">
        <v>3.2</v>
      </c>
      <c r="F345" s="115">
        <v>22.8</v>
      </c>
      <c r="G345" s="115">
        <v>12.7</v>
      </c>
    </row>
    <row r="346" spans="1:7" x14ac:dyDescent="0.25">
      <c r="A346" s="115" t="s">
        <v>409</v>
      </c>
      <c r="B346" s="115">
        <v>100</v>
      </c>
      <c r="C346" s="115" t="s">
        <v>48</v>
      </c>
      <c r="D346" s="118">
        <f t="shared" si="5"/>
        <v>181.89999999999998</v>
      </c>
      <c r="E346" s="115">
        <v>3</v>
      </c>
      <c r="F346" s="115">
        <v>22</v>
      </c>
      <c r="G346" s="115">
        <v>9.1</v>
      </c>
    </row>
    <row r="347" spans="1:7" x14ac:dyDescent="0.25">
      <c r="A347" s="115" t="s">
        <v>410</v>
      </c>
      <c r="B347" s="115">
        <v>100</v>
      </c>
      <c r="C347" s="115" t="s">
        <v>48</v>
      </c>
      <c r="D347" s="118">
        <f t="shared" si="5"/>
        <v>106</v>
      </c>
      <c r="E347" s="115">
        <v>0.5</v>
      </c>
      <c r="F347" s="115">
        <v>26</v>
      </c>
      <c r="G347" s="115">
        <v>0</v>
      </c>
    </row>
    <row r="348" spans="1:7" x14ac:dyDescent="0.25">
      <c r="A348" s="115" t="s">
        <v>411</v>
      </c>
      <c r="B348" s="115">
        <v>100</v>
      </c>
      <c r="C348" s="115" t="s">
        <v>48</v>
      </c>
      <c r="D348" s="118">
        <f t="shared" si="5"/>
        <v>107</v>
      </c>
      <c r="E348" s="115">
        <v>4</v>
      </c>
      <c r="F348" s="115">
        <v>16</v>
      </c>
      <c r="G348" s="115">
        <v>3</v>
      </c>
    </row>
    <row r="349" spans="1:7" x14ac:dyDescent="0.25">
      <c r="A349" s="115" t="s">
        <v>412</v>
      </c>
      <c r="B349" s="115">
        <v>100</v>
      </c>
      <c r="C349" s="115" t="s">
        <v>48</v>
      </c>
      <c r="D349" s="118">
        <f t="shared" si="5"/>
        <v>164.2</v>
      </c>
      <c r="E349" s="115">
        <v>2.2999999999999998</v>
      </c>
      <c r="F349" s="115">
        <v>21.2</v>
      </c>
      <c r="G349" s="115">
        <v>7.8</v>
      </c>
    </row>
    <row r="350" spans="1:7" x14ac:dyDescent="0.25">
      <c r="A350" s="115" t="s">
        <v>413</v>
      </c>
      <c r="B350" s="115">
        <v>100</v>
      </c>
      <c r="C350" s="115" t="s">
        <v>48</v>
      </c>
      <c r="D350" s="118">
        <f t="shared" si="5"/>
        <v>72.8</v>
      </c>
      <c r="E350" s="115">
        <v>0</v>
      </c>
      <c r="F350" s="115">
        <v>18.2</v>
      </c>
      <c r="G350" s="115">
        <v>0</v>
      </c>
    </row>
    <row r="351" spans="1:7" x14ac:dyDescent="0.25">
      <c r="A351" s="115" t="s">
        <v>414</v>
      </c>
      <c r="B351" s="115">
        <v>100</v>
      </c>
      <c r="C351" s="115" t="s">
        <v>48</v>
      </c>
      <c r="D351" s="118">
        <f t="shared" si="5"/>
        <v>432.9</v>
      </c>
      <c r="E351" s="115">
        <v>8.8000000000000007</v>
      </c>
      <c r="F351" s="115">
        <v>76.7</v>
      </c>
      <c r="G351" s="115">
        <v>10.1</v>
      </c>
    </row>
    <row r="352" spans="1:7" x14ac:dyDescent="0.25">
      <c r="A352" s="115" t="s">
        <v>415</v>
      </c>
      <c r="B352" s="115">
        <v>100</v>
      </c>
      <c r="C352" s="115" t="s">
        <v>48</v>
      </c>
      <c r="D352" s="118">
        <f t="shared" si="5"/>
        <v>107.80000000000001</v>
      </c>
      <c r="E352" s="115">
        <v>0.6</v>
      </c>
      <c r="F352" s="115">
        <v>5.2</v>
      </c>
      <c r="G352" s="115">
        <v>9.4</v>
      </c>
    </row>
    <row r="353" spans="1:7" x14ac:dyDescent="0.25">
      <c r="A353" s="115" t="s">
        <v>416</v>
      </c>
      <c r="B353" s="115">
        <v>100</v>
      </c>
      <c r="C353" s="115" t="s">
        <v>48</v>
      </c>
      <c r="D353" s="118">
        <f t="shared" si="5"/>
        <v>28</v>
      </c>
      <c r="E353" s="115">
        <v>0</v>
      </c>
      <c r="F353" s="115">
        <v>7</v>
      </c>
      <c r="G353" s="115">
        <v>0</v>
      </c>
    </row>
    <row r="354" spans="1:7" x14ac:dyDescent="0.25">
      <c r="A354" s="115" t="s">
        <v>417</v>
      </c>
      <c r="B354" s="115">
        <v>100</v>
      </c>
      <c r="C354" s="115" t="s">
        <v>48</v>
      </c>
      <c r="D354" s="118">
        <f t="shared" si="5"/>
        <v>101</v>
      </c>
      <c r="E354" s="115">
        <v>4</v>
      </c>
      <c r="F354" s="115">
        <v>10</v>
      </c>
      <c r="G354" s="115">
        <v>5</v>
      </c>
    </row>
    <row r="355" spans="1:7" x14ac:dyDescent="0.25">
      <c r="A355" s="115" t="s">
        <v>418</v>
      </c>
      <c r="B355" s="115">
        <v>100</v>
      </c>
      <c r="C355" s="115" t="s">
        <v>48</v>
      </c>
      <c r="D355" s="118">
        <f t="shared" si="5"/>
        <v>101</v>
      </c>
      <c r="E355" s="115">
        <v>5</v>
      </c>
      <c r="F355" s="115">
        <v>9</v>
      </c>
      <c r="G355" s="115">
        <v>5</v>
      </c>
    </row>
    <row r="356" spans="1:7" x14ac:dyDescent="0.25">
      <c r="A356" s="115" t="s">
        <v>419</v>
      </c>
      <c r="B356" s="115">
        <v>100</v>
      </c>
      <c r="C356" s="115" t="s">
        <v>48</v>
      </c>
      <c r="D356" s="118">
        <f t="shared" si="5"/>
        <v>240.8</v>
      </c>
      <c r="E356" s="115">
        <v>0.2</v>
      </c>
      <c r="F356" s="115">
        <v>60</v>
      </c>
      <c r="G356" s="115">
        <v>0</v>
      </c>
    </row>
    <row r="357" spans="1:7" x14ac:dyDescent="0.25">
      <c r="A357" s="115" t="s">
        <v>420</v>
      </c>
      <c r="B357" s="115">
        <v>100</v>
      </c>
      <c r="C357" s="115" t="s">
        <v>48</v>
      </c>
      <c r="D357" s="118">
        <f t="shared" si="5"/>
        <v>112</v>
      </c>
      <c r="E357" s="115">
        <v>0</v>
      </c>
      <c r="F357" s="115">
        <v>28</v>
      </c>
      <c r="G357" s="115">
        <v>0</v>
      </c>
    </row>
    <row r="358" spans="1:7" x14ac:dyDescent="0.25">
      <c r="A358" s="115" t="s">
        <v>421</v>
      </c>
      <c r="B358" s="115">
        <v>100</v>
      </c>
      <c r="C358" s="115" t="s">
        <v>48</v>
      </c>
      <c r="D358" s="118">
        <f t="shared" si="5"/>
        <v>361.90000000000003</v>
      </c>
      <c r="E358" s="115">
        <v>8</v>
      </c>
      <c r="F358" s="115">
        <v>73.7</v>
      </c>
      <c r="G358" s="115">
        <v>3.9</v>
      </c>
    </row>
    <row r="359" spans="1:7" x14ac:dyDescent="0.25">
      <c r="A359" s="115" t="s">
        <v>422</v>
      </c>
      <c r="B359" s="115">
        <v>100</v>
      </c>
      <c r="C359" s="115" t="s">
        <v>48</v>
      </c>
      <c r="D359" s="118">
        <f t="shared" si="5"/>
        <v>269</v>
      </c>
      <c r="E359" s="115">
        <v>38</v>
      </c>
      <c r="F359" s="115">
        <v>0</v>
      </c>
      <c r="G359" s="115">
        <v>13</v>
      </c>
    </row>
    <row r="360" spans="1:7" x14ac:dyDescent="0.25">
      <c r="A360" s="115" t="s">
        <v>423</v>
      </c>
      <c r="B360" s="115">
        <v>100</v>
      </c>
      <c r="C360" s="115" t="s">
        <v>48</v>
      </c>
      <c r="D360" s="118">
        <f t="shared" si="5"/>
        <v>269</v>
      </c>
      <c r="E360" s="115">
        <v>29</v>
      </c>
      <c r="F360" s="115">
        <v>0</v>
      </c>
      <c r="G360" s="115">
        <v>17</v>
      </c>
    </row>
    <row r="361" spans="1:7" x14ac:dyDescent="0.25">
      <c r="A361" s="115" t="s">
        <v>424</v>
      </c>
      <c r="B361" s="115">
        <v>100</v>
      </c>
      <c r="C361" s="115" t="s">
        <v>48</v>
      </c>
      <c r="D361" s="118">
        <f t="shared" si="5"/>
        <v>327.39999999999998</v>
      </c>
      <c r="E361" s="115">
        <v>25.5</v>
      </c>
      <c r="F361" s="115">
        <v>0.1</v>
      </c>
      <c r="G361" s="115">
        <v>25</v>
      </c>
    </row>
    <row r="362" spans="1:7" x14ac:dyDescent="0.25">
      <c r="A362" s="115" t="s">
        <v>425</v>
      </c>
      <c r="B362" s="115">
        <v>100</v>
      </c>
      <c r="C362" s="115" t="s">
        <v>48</v>
      </c>
      <c r="D362" s="118">
        <f t="shared" si="5"/>
        <v>370</v>
      </c>
      <c r="E362" s="115">
        <v>25</v>
      </c>
      <c r="F362" s="115">
        <v>0</v>
      </c>
      <c r="G362" s="115">
        <v>30</v>
      </c>
    </row>
    <row r="363" spans="1:7" x14ac:dyDescent="0.25">
      <c r="A363" s="115" t="s">
        <v>426</v>
      </c>
      <c r="B363" s="115">
        <v>100</v>
      </c>
      <c r="C363" s="115" t="s">
        <v>48</v>
      </c>
      <c r="D363" s="118">
        <f t="shared" si="5"/>
        <v>368</v>
      </c>
      <c r="E363" s="115">
        <v>25</v>
      </c>
      <c r="F363" s="115">
        <v>4</v>
      </c>
      <c r="G363" s="115">
        <v>28</v>
      </c>
    </row>
    <row r="364" spans="1:7" x14ac:dyDescent="0.25">
      <c r="A364" s="115" t="s">
        <v>427</v>
      </c>
      <c r="B364" s="115">
        <v>100</v>
      </c>
      <c r="C364" s="115" t="s">
        <v>48</v>
      </c>
      <c r="D364" s="118">
        <f t="shared" si="5"/>
        <v>385</v>
      </c>
      <c r="E364" s="115">
        <v>26</v>
      </c>
      <c r="F364" s="115">
        <v>5</v>
      </c>
      <c r="G364" s="115">
        <v>29</v>
      </c>
    </row>
    <row r="365" spans="1:7" x14ac:dyDescent="0.25">
      <c r="A365" s="115" t="s">
        <v>428</v>
      </c>
      <c r="B365" s="115">
        <v>100</v>
      </c>
      <c r="C365" s="115" t="s">
        <v>48</v>
      </c>
      <c r="D365" s="118">
        <f t="shared" si="5"/>
        <v>154.5</v>
      </c>
      <c r="E365" s="115">
        <v>14.5</v>
      </c>
      <c r="F365" s="115">
        <v>5</v>
      </c>
      <c r="G365" s="115">
        <v>8.5</v>
      </c>
    </row>
    <row r="366" spans="1:7" x14ac:dyDescent="0.25">
      <c r="A366" s="115" t="s">
        <v>429</v>
      </c>
      <c r="B366" s="115">
        <v>100</v>
      </c>
      <c r="C366" s="115" t="s">
        <v>48</v>
      </c>
      <c r="D366" s="118">
        <f t="shared" si="5"/>
        <v>411</v>
      </c>
      <c r="E366" s="115">
        <v>40</v>
      </c>
      <c r="F366" s="115">
        <v>2</v>
      </c>
      <c r="G366" s="115">
        <v>27</v>
      </c>
    </row>
    <row r="367" spans="1:7" x14ac:dyDescent="0.25">
      <c r="A367" s="115" t="s">
        <v>430</v>
      </c>
      <c r="B367" s="115">
        <v>100</v>
      </c>
      <c r="C367" s="115" t="s">
        <v>48</v>
      </c>
      <c r="D367" s="118">
        <f t="shared" si="5"/>
        <v>384.7</v>
      </c>
      <c r="E367" s="115">
        <v>24.9</v>
      </c>
      <c r="F367" s="115">
        <v>0.4</v>
      </c>
      <c r="G367" s="115">
        <v>31.5</v>
      </c>
    </row>
    <row r="368" spans="1:7" x14ac:dyDescent="0.25">
      <c r="A368" s="115" t="s">
        <v>431</v>
      </c>
      <c r="B368" s="115">
        <v>100</v>
      </c>
      <c r="C368" s="115" t="s">
        <v>48</v>
      </c>
      <c r="D368" s="118">
        <f t="shared" si="5"/>
        <v>283.8</v>
      </c>
      <c r="E368" s="115">
        <v>31.7</v>
      </c>
      <c r="F368" s="115">
        <v>1</v>
      </c>
      <c r="G368" s="115">
        <v>17</v>
      </c>
    </row>
    <row r="369" spans="1:7" x14ac:dyDescent="0.25">
      <c r="A369" s="115" t="s">
        <v>432</v>
      </c>
      <c r="B369" s="115">
        <v>100</v>
      </c>
      <c r="C369" s="115" t="s">
        <v>48</v>
      </c>
      <c r="D369" s="118">
        <f t="shared" si="5"/>
        <v>370</v>
      </c>
      <c r="E369" s="115">
        <v>25</v>
      </c>
      <c r="F369" s="115">
        <v>0</v>
      </c>
      <c r="G369" s="115">
        <v>30</v>
      </c>
    </row>
    <row r="370" spans="1:7" x14ac:dyDescent="0.25">
      <c r="A370" s="115" t="s">
        <v>433</v>
      </c>
      <c r="B370" s="115">
        <v>100</v>
      </c>
      <c r="C370" s="115" t="s">
        <v>48</v>
      </c>
      <c r="D370" s="118">
        <f t="shared" si="5"/>
        <v>334.20000000000005</v>
      </c>
      <c r="E370" s="115">
        <v>12</v>
      </c>
      <c r="F370" s="115">
        <v>9</v>
      </c>
      <c r="G370" s="115">
        <v>27.8</v>
      </c>
    </row>
    <row r="371" spans="1:7" x14ac:dyDescent="0.25">
      <c r="A371" s="115" t="s">
        <v>434</v>
      </c>
      <c r="B371" s="115">
        <v>100</v>
      </c>
      <c r="C371" s="115" t="s">
        <v>48</v>
      </c>
      <c r="D371" s="118">
        <f t="shared" si="5"/>
        <v>565.9</v>
      </c>
      <c r="E371" s="115">
        <v>14.3</v>
      </c>
      <c r="F371" s="115">
        <v>37.4</v>
      </c>
      <c r="G371" s="115">
        <v>39.9</v>
      </c>
    </row>
    <row r="372" spans="1:7" x14ac:dyDescent="0.25">
      <c r="A372" s="115" t="s">
        <v>435</v>
      </c>
      <c r="B372" s="115">
        <v>100</v>
      </c>
      <c r="C372" s="115" t="s">
        <v>48</v>
      </c>
      <c r="D372" s="118">
        <f t="shared" si="5"/>
        <v>85.5</v>
      </c>
      <c r="E372" s="115">
        <v>18</v>
      </c>
      <c r="F372" s="115">
        <v>0</v>
      </c>
      <c r="G372" s="115">
        <v>1.5</v>
      </c>
    </row>
    <row r="373" spans="1:7" x14ac:dyDescent="0.25">
      <c r="A373" s="115" t="s">
        <v>436</v>
      </c>
      <c r="B373" s="115">
        <v>100</v>
      </c>
      <c r="C373" s="115" t="s">
        <v>48</v>
      </c>
      <c r="D373" s="118">
        <f t="shared" si="5"/>
        <v>66</v>
      </c>
      <c r="E373" s="115">
        <v>0.5</v>
      </c>
      <c r="F373" s="115">
        <v>16</v>
      </c>
      <c r="G373" s="115">
        <v>0</v>
      </c>
    </row>
    <row r="374" spans="1:7" x14ac:dyDescent="0.25">
      <c r="A374" s="115" t="s">
        <v>437</v>
      </c>
      <c r="B374" s="115">
        <v>100</v>
      </c>
      <c r="C374" s="115" t="s">
        <v>48</v>
      </c>
      <c r="D374" s="118">
        <f t="shared" si="5"/>
        <v>189.1</v>
      </c>
      <c r="E374" s="115">
        <v>25.6</v>
      </c>
      <c r="F374" s="115">
        <v>1.2</v>
      </c>
      <c r="G374" s="115">
        <v>9.1</v>
      </c>
    </row>
    <row r="375" spans="1:7" x14ac:dyDescent="0.25">
      <c r="A375" s="115" t="s">
        <v>438</v>
      </c>
      <c r="B375" s="115">
        <v>100</v>
      </c>
      <c r="C375" s="115" t="s">
        <v>48</v>
      </c>
      <c r="D375" s="118">
        <f t="shared" si="5"/>
        <v>156.4</v>
      </c>
      <c r="E375" s="115">
        <v>31.9</v>
      </c>
      <c r="F375" s="115">
        <v>0</v>
      </c>
      <c r="G375" s="115">
        <v>3.2</v>
      </c>
    </row>
    <row r="376" spans="1:7" x14ac:dyDescent="0.25">
      <c r="A376" s="115" t="s">
        <v>439</v>
      </c>
      <c r="B376" s="115">
        <v>100</v>
      </c>
      <c r="C376" s="115" t="s">
        <v>48</v>
      </c>
      <c r="D376" s="118">
        <f t="shared" si="5"/>
        <v>184.5</v>
      </c>
      <c r="E376" s="115">
        <v>18</v>
      </c>
      <c r="F376" s="115">
        <v>0</v>
      </c>
      <c r="G376" s="115">
        <v>12.5</v>
      </c>
    </row>
    <row r="377" spans="1:7" x14ac:dyDescent="0.25">
      <c r="A377" s="115" t="s">
        <v>440</v>
      </c>
      <c r="B377" s="115">
        <v>100</v>
      </c>
      <c r="C377" s="115" t="s">
        <v>48</v>
      </c>
      <c r="D377" s="118">
        <f t="shared" si="5"/>
        <v>102</v>
      </c>
      <c r="E377" s="115">
        <v>21</v>
      </c>
      <c r="F377" s="115">
        <v>0</v>
      </c>
      <c r="G377" s="115">
        <v>2</v>
      </c>
    </row>
    <row r="378" spans="1:7" x14ac:dyDescent="0.25">
      <c r="A378" s="115" t="s">
        <v>441</v>
      </c>
      <c r="B378" s="115">
        <v>100</v>
      </c>
      <c r="C378" s="115" t="s">
        <v>48</v>
      </c>
      <c r="D378" s="118">
        <f t="shared" si="5"/>
        <v>184.8</v>
      </c>
      <c r="E378" s="115">
        <v>28</v>
      </c>
      <c r="F378" s="115">
        <v>2</v>
      </c>
      <c r="G378" s="115">
        <v>7.2</v>
      </c>
    </row>
    <row r="379" spans="1:7" x14ac:dyDescent="0.25">
      <c r="A379" s="115" t="s">
        <v>442</v>
      </c>
      <c r="B379" s="115">
        <v>100</v>
      </c>
      <c r="C379" s="115" t="s">
        <v>48</v>
      </c>
      <c r="D379" s="118">
        <f t="shared" si="5"/>
        <v>132.5</v>
      </c>
      <c r="E379" s="115">
        <v>17.5</v>
      </c>
      <c r="F379" s="115">
        <v>1</v>
      </c>
      <c r="G379" s="115">
        <v>6.5</v>
      </c>
    </row>
    <row r="380" spans="1:7" x14ac:dyDescent="0.25">
      <c r="A380" s="115" t="s">
        <v>443</v>
      </c>
      <c r="B380" s="115">
        <v>100</v>
      </c>
      <c r="C380" s="115" t="s">
        <v>48</v>
      </c>
      <c r="D380" s="118">
        <f t="shared" si="5"/>
        <v>218.4</v>
      </c>
      <c r="E380" s="115">
        <v>5</v>
      </c>
      <c r="F380" s="115">
        <v>4.5999999999999996</v>
      </c>
      <c r="G380" s="115">
        <v>20</v>
      </c>
    </row>
    <row r="381" spans="1:7" x14ac:dyDescent="0.25">
      <c r="A381" s="115" t="s">
        <v>444</v>
      </c>
      <c r="B381" s="115">
        <v>100</v>
      </c>
      <c r="C381" s="115" t="s">
        <v>48</v>
      </c>
      <c r="D381" s="118">
        <f t="shared" si="5"/>
        <v>143</v>
      </c>
      <c r="E381" s="115">
        <v>20</v>
      </c>
      <c r="F381" s="115">
        <v>0</v>
      </c>
      <c r="G381" s="115">
        <v>7</v>
      </c>
    </row>
    <row r="382" spans="1:7" x14ac:dyDescent="0.25">
      <c r="A382" s="115" t="s">
        <v>445</v>
      </c>
      <c r="B382" s="115">
        <v>100</v>
      </c>
      <c r="C382" s="115" t="s">
        <v>48</v>
      </c>
      <c r="D382" s="118">
        <f t="shared" si="5"/>
        <v>85</v>
      </c>
      <c r="E382" s="115">
        <v>19</v>
      </c>
      <c r="F382" s="115">
        <v>0</v>
      </c>
      <c r="G382" s="115">
        <v>1</v>
      </c>
    </row>
    <row r="383" spans="1:7" x14ac:dyDescent="0.25">
      <c r="A383" s="115" t="s">
        <v>446</v>
      </c>
      <c r="B383" s="115">
        <v>100</v>
      </c>
      <c r="C383" s="115" t="s">
        <v>48</v>
      </c>
      <c r="D383" s="118">
        <f t="shared" si="5"/>
        <v>435.6</v>
      </c>
      <c r="E383" s="115">
        <v>5.5</v>
      </c>
      <c r="F383" s="115">
        <v>61.1</v>
      </c>
      <c r="G383" s="115">
        <v>18.8</v>
      </c>
    </row>
    <row r="384" spans="1:7" x14ac:dyDescent="0.25">
      <c r="A384" s="115" t="s">
        <v>447</v>
      </c>
      <c r="B384" s="115">
        <v>100</v>
      </c>
      <c r="C384" s="115" t="s">
        <v>48</v>
      </c>
      <c r="D384" s="118">
        <f t="shared" si="5"/>
        <v>106.2</v>
      </c>
      <c r="E384" s="115">
        <v>8</v>
      </c>
      <c r="F384" s="115">
        <v>17.2</v>
      </c>
      <c r="G384" s="115">
        <v>0.6</v>
      </c>
    </row>
    <row r="385" spans="1:7" x14ac:dyDescent="0.25">
      <c r="A385" s="115" t="s">
        <v>448</v>
      </c>
      <c r="B385" s="115">
        <v>100</v>
      </c>
      <c r="C385" s="115" t="s">
        <v>48</v>
      </c>
      <c r="D385" s="118">
        <f t="shared" si="5"/>
        <v>156.19999999999999</v>
      </c>
      <c r="E385" s="115">
        <v>26</v>
      </c>
      <c r="F385" s="115">
        <v>0</v>
      </c>
      <c r="G385" s="115">
        <v>5.8</v>
      </c>
    </row>
    <row r="386" spans="1:7" x14ac:dyDescent="0.25">
      <c r="A386" s="115" t="s">
        <v>449</v>
      </c>
      <c r="B386" s="115">
        <v>100</v>
      </c>
      <c r="C386" s="115" t="s">
        <v>48</v>
      </c>
      <c r="D386" s="118">
        <f t="shared" si="5"/>
        <v>272.39999999999998</v>
      </c>
      <c r="E386" s="115">
        <v>27.6</v>
      </c>
      <c r="F386" s="115">
        <v>0</v>
      </c>
      <c r="G386" s="115">
        <v>18</v>
      </c>
    </row>
    <row r="387" spans="1:7" x14ac:dyDescent="0.25">
      <c r="A387" s="115" t="s">
        <v>450</v>
      </c>
      <c r="B387" s="115">
        <v>100</v>
      </c>
      <c r="C387" s="115" t="s">
        <v>48</v>
      </c>
      <c r="D387" s="118">
        <f t="shared" ref="D387:D450" si="6">(E387*4)+(F387*4)+(G387*9)</f>
        <v>211.5</v>
      </c>
      <c r="E387" s="115">
        <v>28.3</v>
      </c>
      <c r="F387" s="115">
        <v>0.5</v>
      </c>
      <c r="G387" s="115">
        <v>10.7</v>
      </c>
    </row>
    <row r="388" spans="1:7" x14ac:dyDescent="0.25">
      <c r="A388" s="115" t="s">
        <v>451</v>
      </c>
      <c r="B388" s="115">
        <v>100</v>
      </c>
      <c r="C388" s="115" t="s">
        <v>48</v>
      </c>
      <c r="D388" s="118">
        <f t="shared" si="6"/>
        <v>272.39999999999998</v>
      </c>
      <c r="E388" s="115">
        <v>27.6</v>
      </c>
      <c r="F388" s="115">
        <v>0</v>
      </c>
      <c r="G388" s="115">
        <v>18</v>
      </c>
    </row>
    <row r="389" spans="1:7" x14ac:dyDescent="0.25">
      <c r="A389" s="115" t="s">
        <v>452</v>
      </c>
      <c r="B389" s="115">
        <v>250</v>
      </c>
      <c r="C389" s="115" t="s">
        <v>49</v>
      </c>
      <c r="D389" s="118">
        <f t="shared" si="6"/>
        <v>65.2</v>
      </c>
      <c r="E389" s="115">
        <v>7.5</v>
      </c>
      <c r="F389" s="115">
        <v>8.8000000000000007</v>
      </c>
      <c r="G389" s="115">
        <v>0</v>
      </c>
    </row>
    <row r="390" spans="1:7" x14ac:dyDescent="0.25">
      <c r="A390" s="115" t="s">
        <v>453</v>
      </c>
      <c r="B390" s="115">
        <v>100</v>
      </c>
      <c r="C390" s="115" t="s">
        <v>48</v>
      </c>
      <c r="D390" s="118">
        <f t="shared" si="6"/>
        <v>115.19999999999999</v>
      </c>
      <c r="E390" s="115">
        <v>18</v>
      </c>
      <c r="F390" s="115">
        <v>0</v>
      </c>
      <c r="G390" s="115">
        <v>4.8</v>
      </c>
    </row>
    <row r="391" spans="1:7" x14ac:dyDescent="0.25">
      <c r="A391" s="115" t="s">
        <v>454</v>
      </c>
      <c r="B391" s="115">
        <v>100</v>
      </c>
      <c r="C391" s="115" t="s">
        <v>48</v>
      </c>
      <c r="D391" s="118">
        <f t="shared" si="6"/>
        <v>165</v>
      </c>
      <c r="E391" s="115">
        <v>4</v>
      </c>
      <c r="F391" s="115">
        <v>35</v>
      </c>
      <c r="G391" s="115">
        <v>1</v>
      </c>
    </row>
    <row r="392" spans="1:7" x14ac:dyDescent="0.25">
      <c r="A392" s="115" t="s">
        <v>455</v>
      </c>
      <c r="B392" s="115">
        <v>100</v>
      </c>
      <c r="C392" s="115" t="s">
        <v>48</v>
      </c>
      <c r="D392" s="118">
        <f t="shared" si="6"/>
        <v>403.49999999999994</v>
      </c>
      <c r="E392" s="115">
        <v>15.2</v>
      </c>
      <c r="F392" s="115">
        <v>0.4</v>
      </c>
      <c r="G392" s="115">
        <v>37.9</v>
      </c>
    </row>
    <row r="393" spans="1:7" x14ac:dyDescent="0.25">
      <c r="A393" s="115" t="s">
        <v>456</v>
      </c>
      <c r="B393" s="115">
        <v>100</v>
      </c>
      <c r="C393" s="115" t="s">
        <v>48</v>
      </c>
      <c r="D393" s="118">
        <f t="shared" si="6"/>
        <v>280</v>
      </c>
      <c r="E393" s="115">
        <v>0</v>
      </c>
      <c r="F393" s="115">
        <v>70</v>
      </c>
      <c r="G393" s="115">
        <v>0</v>
      </c>
    </row>
    <row r="394" spans="1:7" x14ac:dyDescent="0.25">
      <c r="A394" s="115" t="s">
        <v>457</v>
      </c>
      <c r="B394" s="115">
        <v>100</v>
      </c>
      <c r="C394" s="115" t="s">
        <v>48</v>
      </c>
      <c r="D394" s="118">
        <f t="shared" si="6"/>
        <v>243.9</v>
      </c>
      <c r="E394" s="115">
        <v>26.1</v>
      </c>
      <c r="F394" s="115">
        <v>0</v>
      </c>
      <c r="G394" s="115">
        <v>15.5</v>
      </c>
    </row>
    <row r="395" spans="1:7" x14ac:dyDescent="0.25">
      <c r="A395" s="115" t="s">
        <v>458</v>
      </c>
      <c r="B395" s="115">
        <v>100</v>
      </c>
      <c r="C395" s="115" t="s">
        <v>48</v>
      </c>
      <c r="D395" s="118">
        <f t="shared" si="6"/>
        <v>54.6</v>
      </c>
      <c r="E395" s="115">
        <v>3.1</v>
      </c>
      <c r="F395" s="115">
        <v>3.8</v>
      </c>
      <c r="G395" s="115">
        <v>3</v>
      </c>
    </row>
    <row r="396" spans="1:7" x14ac:dyDescent="0.25">
      <c r="A396" s="115" t="s">
        <v>459</v>
      </c>
      <c r="B396" s="115">
        <v>100</v>
      </c>
      <c r="C396" s="115" t="s">
        <v>48</v>
      </c>
      <c r="D396" s="118">
        <f t="shared" si="6"/>
        <v>267</v>
      </c>
      <c r="E396" s="115">
        <v>14</v>
      </c>
      <c r="F396" s="115">
        <v>46</v>
      </c>
      <c r="G396" s="115">
        <v>3</v>
      </c>
    </row>
    <row r="397" spans="1:7" x14ac:dyDescent="0.25">
      <c r="A397" s="115" t="s">
        <v>460</v>
      </c>
      <c r="B397" s="115">
        <v>100</v>
      </c>
      <c r="C397" s="115" t="s">
        <v>48</v>
      </c>
      <c r="D397" s="118">
        <f t="shared" si="6"/>
        <v>374</v>
      </c>
      <c r="E397" s="115">
        <v>5</v>
      </c>
      <c r="F397" s="115">
        <v>84</v>
      </c>
      <c r="G397" s="115">
        <v>2</v>
      </c>
    </row>
    <row r="398" spans="1:7" x14ac:dyDescent="0.25">
      <c r="A398" s="115" t="s">
        <v>461</v>
      </c>
      <c r="B398" s="115">
        <v>100</v>
      </c>
      <c r="C398" s="115" t="s">
        <v>48</v>
      </c>
      <c r="D398" s="118">
        <f t="shared" si="6"/>
        <v>367.2</v>
      </c>
      <c r="E398" s="115">
        <v>8</v>
      </c>
      <c r="F398" s="115">
        <v>82</v>
      </c>
      <c r="G398" s="115">
        <v>0.8</v>
      </c>
    </row>
    <row r="399" spans="1:7" x14ac:dyDescent="0.25">
      <c r="A399" s="115" t="s">
        <v>462</v>
      </c>
      <c r="B399" s="115">
        <v>100</v>
      </c>
      <c r="C399" s="115" t="s">
        <v>48</v>
      </c>
      <c r="D399" s="118">
        <f t="shared" si="6"/>
        <v>376.5</v>
      </c>
      <c r="E399" s="115">
        <v>5</v>
      </c>
      <c r="F399" s="115">
        <v>88</v>
      </c>
      <c r="G399" s="115">
        <v>0.5</v>
      </c>
    </row>
    <row r="400" spans="1:7" x14ac:dyDescent="0.25">
      <c r="A400" s="115" t="s">
        <v>463</v>
      </c>
      <c r="B400" s="115">
        <v>100</v>
      </c>
      <c r="C400" s="115" t="s">
        <v>48</v>
      </c>
      <c r="D400" s="118">
        <f t="shared" si="6"/>
        <v>357</v>
      </c>
      <c r="E400" s="115">
        <v>9</v>
      </c>
      <c r="F400" s="115">
        <v>69</v>
      </c>
      <c r="G400" s="115">
        <v>5</v>
      </c>
    </row>
    <row r="401" spans="1:7" x14ac:dyDescent="0.25">
      <c r="A401" s="115" t="s">
        <v>464</v>
      </c>
      <c r="B401" s="115">
        <v>100</v>
      </c>
      <c r="C401" s="115" t="s">
        <v>48</v>
      </c>
      <c r="D401" s="118">
        <f t="shared" si="6"/>
        <v>362</v>
      </c>
      <c r="E401" s="115">
        <v>10</v>
      </c>
      <c r="F401" s="115">
        <v>67</v>
      </c>
      <c r="G401" s="115">
        <v>6</v>
      </c>
    </row>
    <row r="402" spans="1:7" x14ac:dyDescent="0.25">
      <c r="A402" s="115" t="s">
        <v>465</v>
      </c>
      <c r="B402" s="115">
        <v>100</v>
      </c>
      <c r="C402" s="115" t="s">
        <v>48</v>
      </c>
      <c r="D402" s="118">
        <f t="shared" si="6"/>
        <v>318</v>
      </c>
      <c r="E402" s="115">
        <v>8</v>
      </c>
      <c r="F402" s="115">
        <v>67</v>
      </c>
      <c r="G402" s="115">
        <v>2</v>
      </c>
    </row>
    <row r="403" spans="1:7" x14ac:dyDescent="0.25">
      <c r="A403" s="115" t="s">
        <v>466</v>
      </c>
      <c r="B403" s="115">
        <v>100</v>
      </c>
      <c r="C403" s="115" t="s">
        <v>48</v>
      </c>
      <c r="D403" s="118">
        <f t="shared" si="6"/>
        <v>377</v>
      </c>
      <c r="E403" s="115">
        <v>6</v>
      </c>
      <c r="F403" s="115">
        <v>86</v>
      </c>
      <c r="G403" s="115">
        <v>1</v>
      </c>
    </row>
    <row r="404" spans="1:7" x14ac:dyDescent="0.25">
      <c r="A404" s="115" t="s">
        <v>467</v>
      </c>
      <c r="B404" s="115">
        <v>1</v>
      </c>
      <c r="C404" s="115" t="s">
        <v>468</v>
      </c>
      <c r="D404" s="118">
        <f t="shared" si="6"/>
        <v>91</v>
      </c>
      <c r="E404" s="115">
        <v>2</v>
      </c>
      <c r="F404" s="115">
        <v>14</v>
      </c>
      <c r="G404" s="115">
        <v>3</v>
      </c>
    </row>
    <row r="405" spans="1:7" x14ac:dyDescent="0.25">
      <c r="A405" s="115" t="s">
        <v>469</v>
      </c>
      <c r="B405" s="115">
        <v>100</v>
      </c>
      <c r="C405" s="115" t="s">
        <v>48</v>
      </c>
      <c r="D405" s="118">
        <f t="shared" si="6"/>
        <v>369</v>
      </c>
      <c r="E405" s="115">
        <v>14</v>
      </c>
      <c r="F405" s="115">
        <v>76</v>
      </c>
      <c r="G405" s="115">
        <v>1</v>
      </c>
    </row>
    <row r="406" spans="1:7" x14ac:dyDescent="0.25">
      <c r="A406" s="115" t="s">
        <v>470</v>
      </c>
      <c r="B406" s="115">
        <v>100</v>
      </c>
      <c r="C406" s="115" t="s">
        <v>48</v>
      </c>
      <c r="D406" s="118">
        <f t="shared" si="6"/>
        <v>413</v>
      </c>
      <c r="E406" s="115">
        <v>20</v>
      </c>
      <c r="F406" s="115">
        <v>0</v>
      </c>
      <c r="G406" s="115">
        <v>37</v>
      </c>
    </row>
    <row r="407" spans="1:7" x14ac:dyDescent="0.25">
      <c r="A407" s="115" t="s">
        <v>471</v>
      </c>
      <c r="B407" s="115">
        <v>100</v>
      </c>
      <c r="C407" s="115" t="s">
        <v>48</v>
      </c>
      <c r="D407" s="118">
        <f t="shared" si="6"/>
        <v>279</v>
      </c>
      <c r="E407" s="115">
        <v>0.5</v>
      </c>
      <c r="F407" s="115">
        <v>13</v>
      </c>
      <c r="G407" s="115">
        <v>25</v>
      </c>
    </row>
    <row r="408" spans="1:7" x14ac:dyDescent="0.25">
      <c r="A408" s="115" t="s">
        <v>472</v>
      </c>
      <c r="B408" s="115">
        <v>100</v>
      </c>
      <c r="C408" s="115" t="s">
        <v>48</v>
      </c>
      <c r="D408" s="118">
        <f t="shared" si="6"/>
        <v>64</v>
      </c>
      <c r="E408" s="115">
        <v>1</v>
      </c>
      <c r="F408" s="115">
        <v>15</v>
      </c>
      <c r="G408" s="115">
        <v>0</v>
      </c>
    </row>
    <row r="409" spans="1:7" x14ac:dyDescent="0.25">
      <c r="A409" s="115" t="s">
        <v>473</v>
      </c>
      <c r="B409" s="115">
        <v>100</v>
      </c>
      <c r="C409" s="115" t="s">
        <v>48</v>
      </c>
      <c r="D409" s="118">
        <f t="shared" si="6"/>
        <v>76</v>
      </c>
      <c r="E409" s="115">
        <v>1</v>
      </c>
      <c r="F409" s="115">
        <v>18</v>
      </c>
      <c r="G409" s="115">
        <v>0</v>
      </c>
    </row>
    <row r="410" spans="1:7" x14ac:dyDescent="0.25">
      <c r="A410" s="115" t="s">
        <v>474</v>
      </c>
      <c r="B410" s="115">
        <v>100</v>
      </c>
      <c r="C410" s="115" t="s">
        <v>48</v>
      </c>
      <c r="D410" s="118">
        <f t="shared" si="6"/>
        <v>350.9</v>
      </c>
      <c r="E410" s="115">
        <v>3</v>
      </c>
      <c r="F410" s="115">
        <v>42.2</v>
      </c>
      <c r="G410" s="115">
        <v>18.899999999999999</v>
      </c>
    </row>
    <row r="411" spans="1:7" x14ac:dyDescent="0.25">
      <c r="A411" s="115" t="s">
        <v>475</v>
      </c>
      <c r="B411" s="115">
        <v>100</v>
      </c>
      <c r="C411" s="115" t="s">
        <v>48</v>
      </c>
      <c r="D411" s="118">
        <f t="shared" si="6"/>
        <v>462.5</v>
      </c>
      <c r="E411" s="115">
        <v>7.6</v>
      </c>
      <c r="F411" s="115">
        <v>43</v>
      </c>
      <c r="G411" s="115">
        <v>28.9</v>
      </c>
    </row>
    <row r="412" spans="1:7" x14ac:dyDescent="0.25">
      <c r="A412" s="115" t="s">
        <v>476</v>
      </c>
      <c r="B412" s="115">
        <v>100</v>
      </c>
      <c r="C412" s="115" t="s">
        <v>48</v>
      </c>
      <c r="D412" s="118">
        <f t="shared" si="6"/>
        <v>71</v>
      </c>
      <c r="E412" s="115">
        <v>4</v>
      </c>
      <c r="F412" s="115">
        <v>11.5</v>
      </c>
      <c r="G412" s="115">
        <v>1</v>
      </c>
    </row>
    <row r="413" spans="1:7" x14ac:dyDescent="0.25">
      <c r="A413" s="115" t="s">
        <v>477</v>
      </c>
      <c r="B413" s="115">
        <v>1</v>
      </c>
      <c r="C413" s="115" t="s">
        <v>90</v>
      </c>
      <c r="D413" s="118">
        <f t="shared" si="6"/>
        <v>16</v>
      </c>
      <c r="E413" s="115">
        <v>0</v>
      </c>
      <c r="F413" s="115">
        <v>4</v>
      </c>
      <c r="G413" s="115">
        <v>0</v>
      </c>
    </row>
    <row r="414" spans="1:7" x14ac:dyDescent="0.25">
      <c r="A414" s="115" t="s">
        <v>478</v>
      </c>
      <c r="B414" s="115">
        <v>1</v>
      </c>
      <c r="C414" s="115" t="s">
        <v>90</v>
      </c>
      <c r="D414" s="118">
        <f t="shared" si="6"/>
        <v>20</v>
      </c>
      <c r="E414" s="115">
        <v>1</v>
      </c>
      <c r="F414" s="115">
        <v>4</v>
      </c>
      <c r="G414" s="115">
        <v>0</v>
      </c>
    </row>
    <row r="415" spans="1:7" x14ac:dyDescent="0.25">
      <c r="A415" s="115" t="s">
        <v>479</v>
      </c>
      <c r="B415" s="115">
        <v>100</v>
      </c>
      <c r="C415" s="115" t="s">
        <v>48</v>
      </c>
      <c r="D415" s="118">
        <f t="shared" si="6"/>
        <v>120</v>
      </c>
      <c r="E415" s="115">
        <v>12</v>
      </c>
      <c r="F415" s="115">
        <v>18</v>
      </c>
      <c r="G415" s="115">
        <v>0</v>
      </c>
    </row>
    <row r="416" spans="1:7" x14ac:dyDescent="0.25">
      <c r="A416" s="115" t="s">
        <v>480</v>
      </c>
      <c r="B416" s="115">
        <v>100</v>
      </c>
      <c r="C416" s="115" t="s">
        <v>48</v>
      </c>
      <c r="D416" s="118">
        <f t="shared" si="6"/>
        <v>136</v>
      </c>
      <c r="E416" s="115">
        <v>10</v>
      </c>
      <c r="F416" s="115">
        <v>24</v>
      </c>
      <c r="G416" s="115">
        <v>0</v>
      </c>
    </row>
    <row r="417" spans="1:7" x14ac:dyDescent="0.25">
      <c r="A417" s="115" t="s">
        <v>481</v>
      </c>
      <c r="B417" s="115">
        <v>100</v>
      </c>
      <c r="C417" s="115" t="s">
        <v>48</v>
      </c>
      <c r="D417" s="118">
        <f t="shared" si="6"/>
        <v>95.499999999999986</v>
      </c>
      <c r="E417" s="115">
        <v>7.1</v>
      </c>
      <c r="F417" s="115">
        <v>15.2</v>
      </c>
      <c r="G417" s="115">
        <v>0.7</v>
      </c>
    </row>
    <row r="418" spans="1:7" x14ac:dyDescent="0.25">
      <c r="A418" s="115" t="s">
        <v>482</v>
      </c>
      <c r="B418" s="115">
        <v>100</v>
      </c>
      <c r="C418" s="115" t="s">
        <v>48</v>
      </c>
      <c r="D418" s="118">
        <f t="shared" si="6"/>
        <v>265.5</v>
      </c>
      <c r="E418" s="115">
        <v>20</v>
      </c>
      <c r="F418" s="115">
        <v>43</v>
      </c>
      <c r="G418" s="115">
        <v>1.5</v>
      </c>
    </row>
    <row r="419" spans="1:7" x14ac:dyDescent="0.25">
      <c r="A419" s="115" t="s">
        <v>483</v>
      </c>
      <c r="B419" s="115">
        <v>100</v>
      </c>
      <c r="C419" s="115" t="s">
        <v>48</v>
      </c>
      <c r="D419" s="118">
        <f t="shared" si="6"/>
        <v>68.3</v>
      </c>
      <c r="E419" s="115">
        <v>16.399999999999999</v>
      </c>
      <c r="F419" s="115">
        <v>0</v>
      </c>
      <c r="G419" s="115">
        <v>0.3</v>
      </c>
    </row>
    <row r="420" spans="1:7" x14ac:dyDescent="0.25">
      <c r="A420" s="115" t="s">
        <v>484</v>
      </c>
      <c r="B420" s="115">
        <v>100</v>
      </c>
      <c r="C420" s="115" t="s">
        <v>48</v>
      </c>
      <c r="D420" s="118">
        <f t="shared" si="6"/>
        <v>163</v>
      </c>
      <c r="E420" s="115">
        <v>8</v>
      </c>
      <c r="F420" s="115">
        <v>26</v>
      </c>
      <c r="G420" s="115">
        <v>3</v>
      </c>
    </row>
    <row r="421" spans="1:7" x14ac:dyDescent="0.25">
      <c r="A421" s="115" t="s">
        <v>485</v>
      </c>
      <c r="B421" s="115">
        <v>100</v>
      </c>
      <c r="C421" s="115" t="s">
        <v>48</v>
      </c>
      <c r="D421" s="118">
        <f t="shared" si="6"/>
        <v>396</v>
      </c>
      <c r="E421" s="115">
        <v>9</v>
      </c>
      <c r="F421" s="115">
        <v>72</v>
      </c>
      <c r="G421" s="115">
        <v>8</v>
      </c>
    </row>
    <row r="422" spans="1:7" x14ac:dyDescent="0.25">
      <c r="A422" s="115" t="s">
        <v>486</v>
      </c>
      <c r="B422" s="115">
        <v>100</v>
      </c>
      <c r="C422" s="115" t="s">
        <v>48</v>
      </c>
      <c r="D422" s="118">
        <f t="shared" si="6"/>
        <v>207</v>
      </c>
      <c r="E422" s="115">
        <v>18</v>
      </c>
      <c r="F422" s="115">
        <v>0</v>
      </c>
      <c r="G422" s="115">
        <v>15</v>
      </c>
    </row>
    <row r="423" spans="1:7" x14ac:dyDescent="0.25">
      <c r="A423" s="115" t="s">
        <v>487</v>
      </c>
      <c r="B423" s="115">
        <v>100</v>
      </c>
      <c r="C423" s="115" t="s">
        <v>48</v>
      </c>
      <c r="D423" s="118">
        <f t="shared" si="6"/>
        <v>280</v>
      </c>
      <c r="E423" s="115">
        <v>5.5</v>
      </c>
      <c r="F423" s="115">
        <v>8.6999999999999993</v>
      </c>
      <c r="G423" s="115">
        <v>24.8</v>
      </c>
    </row>
    <row r="424" spans="1:7" x14ac:dyDescent="0.25">
      <c r="A424" s="115" t="s">
        <v>488</v>
      </c>
      <c r="B424" s="115">
        <v>100</v>
      </c>
      <c r="C424" s="115" t="s">
        <v>48</v>
      </c>
      <c r="D424" s="118">
        <f t="shared" si="6"/>
        <v>306.39999999999998</v>
      </c>
      <c r="E424" s="115">
        <v>14.5</v>
      </c>
      <c r="F424" s="115">
        <v>9.9</v>
      </c>
      <c r="G424" s="115">
        <v>23.2</v>
      </c>
    </row>
    <row r="425" spans="1:7" x14ac:dyDescent="0.25">
      <c r="A425" s="115" t="s">
        <v>489</v>
      </c>
      <c r="B425" s="115">
        <v>100</v>
      </c>
      <c r="C425" s="115" t="s">
        <v>48</v>
      </c>
      <c r="D425" s="118">
        <f t="shared" si="6"/>
        <v>272.7</v>
      </c>
      <c r="E425" s="115">
        <v>17.5</v>
      </c>
      <c r="F425" s="115">
        <v>12.2</v>
      </c>
      <c r="G425" s="115">
        <v>17.100000000000001</v>
      </c>
    </row>
    <row r="426" spans="1:7" x14ac:dyDescent="0.25">
      <c r="A426" s="115" t="s">
        <v>490</v>
      </c>
      <c r="B426" s="115">
        <v>100</v>
      </c>
      <c r="C426" s="115" t="s">
        <v>49</v>
      </c>
      <c r="D426" s="118">
        <f t="shared" si="6"/>
        <v>10.4</v>
      </c>
      <c r="E426" s="115">
        <v>0.6</v>
      </c>
      <c r="F426" s="115">
        <v>2</v>
      </c>
      <c r="G426" s="115">
        <v>0</v>
      </c>
    </row>
    <row r="427" spans="1:7" x14ac:dyDescent="0.25">
      <c r="A427" s="115" t="s">
        <v>491</v>
      </c>
      <c r="B427" s="115">
        <v>100</v>
      </c>
      <c r="C427" s="115" t="s">
        <v>48</v>
      </c>
      <c r="D427" s="118">
        <f t="shared" si="6"/>
        <v>184.8</v>
      </c>
      <c r="E427" s="115">
        <v>28</v>
      </c>
      <c r="F427" s="115">
        <v>2</v>
      </c>
      <c r="G427" s="115">
        <v>7.2</v>
      </c>
    </row>
    <row r="428" spans="1:7" x14ac:dyDescent="0.25">
      <c r="A428" s="115" t="s">
        <v>492</v>
      </c>
      <c r="B428" s="115">
        <v>100</v>
      </c>
      <c r="C428" s="115" t="s">
        <v>48</v>
      </c>
      <c r="D428" s="118">
        <f t="shared" si="6"/>
        <v>154.5</v>
      </c>
      <c r="E428" s="115">
        <v>16.8</v>
      </c>
      <c r="F428" s="115">
        <v>0.9</v>
      </c>
      <c r="G428" s="115">
        <v>9.3000000000000007</v>
      </c>
    </row>
    <row r="429" spans="1:7" x14ac:dyDescent="0.25">
      <c r="A429" s="115" t="s">
        <v>493</v>
      </c>
      <c r="B429" s="115">
        <v>100</v>
      </c>
      <c r="C429" s="115" t="s">
        <v>48</v>
      </c>
      <c r="D429" s="118">
        <f t="shared" si="6"/>
        <v>111</v>
      </c>
      <c r="E429" s="115">
        <v>21</v>
      </c>
      <c r="F429" s="115">
        <v>0</v>
      </c>
      <c r="G429" s="115">
        <v>3</v>
      </c>
    </row>
    <row r="430" spans="1:7" x14ac:dyDescent="0.25">
      <c r="A430" s="115" t="s">
        <v>494</v>
      </c>
      <c r="B430" s="115">
        <v>100</v>
      </c>
      <c r="C430" s="115" t="s">
        <v>48</v>
      </c>
      <c r="D430" s="118">
        <f t="shared" si="6"/>
        <v>88</v>
      </c>
      <c r="E430" s="115">
        <v>20</v>
      </c>
      <c r="F430" s="115">
        <v>2</v>
      </c>
      <c r="G430" s="115">
        <v>0</v>
      </c>
    </row>
    <row r="431" spans="1:7" x14ac:dyDescent="0.25">
      <c r="A431" s="115" t="s">
        <v>495</v>
      </c>
      <c r="B431" s="115">
        <v>100</v>
      </c>
      <c r="C431" s="115" t="s">
        <v>48</v>
      </c>
      <c r="D431" s="118">
        <f t="shared" si="6"/>
        <v>228.89999999999998</v>
      </c>
      <c r="E431" s="115">
        <v>26.4</v>
      </c>
      <c r="F431" s="115">
        <v>0</v>
      </c>
      <c r="G431" s="115">
        <v>13.7</v>
      </c>
    </row>
    <row r="432" spans="1:7" x14ac:dyDescent="0.25">
      <c r="A432" s="115" t="s">
        <v>496</v>
      </c>
      <c r="B432" s="115">
        <v>100</v>
      </c>
      <c r="C432" s="115" t="s">
        <v>48</v>
      </c>
      <c r="D432" s="118">
        <f t="shared" si="6"/>
        <v>165.8</v>
      </c>
      <c r="E432" s="115">
        <v>24</v>
      </c>
      <c r="F432" s="115">
        <v>1.7</v>
      </c>
      <c r="G432" s="115">
        <v>7</v>
      </c>
    </row>
    <row r="433" spans="1:7" x14ac:dyDescent="0.25">
      <c r="A433" s="115" t="s">
        <v>497</v>
      </c>
      <c r="B433" s="115">
        <v>100</v>
      </c>
      <c r="C433" s="115" t="s">
        <v>48</v>
      </c>
      <c r="D433" s="118">
        <f t="shared" si="6"/>
        <v>217.5</v>
      </c>
      <c r="E433" s="115">
        <v>17.5</v>
      </c>
      <c r="F433" s="115">
        <v>8.3000000000000007</v>
      </c>
      <c r="G433" s="115">
        <v>12.7</v>
      </c>
    </row>
    <row r="434" spans="1:7" x14ac:dyDescent="0.25">
      <c r="A434" s="115" t="s">
        <v>498</v>
      </c>
      <c r="B434" s="115">
        <v>100</v>
      </c>
      <c r="C434" s="115" t="s">
        <v>48</v>
      </c>
      <c r="D434" s="118">
        <f t="shared" si="6"/>
        <v>341</v>
      </c>
      <c r="E434" s="115">
        <v>8.5</v>
      </c>
      <c r="F434" s="115">
        <v>2.5</v>
      </c>
      <c r="G434" s="115">
        <v>33</v>
      </c>
    </row>
    <row r="435" spans="1:7" x14ac:dyDescent="0.25">
      <c r="A435" s="115" t="s">
        <v>499</v>
      </c>
      <c r="B435" s="115">
        <v>100</v>
      </c>
      <c r="C435" s="115" t="s">
        <v>48</v>
      </c>
      <c r="D435" s="118">
        <f t="shared" si="6"/>
        <v>482.29999999999995</v>
      </c>
      <c r="E435" s="115">
        <v>5.6</v>
      </c>
      <c r="F435" s="115">
        <v>67.5</v>
      </c>
      <c r="G435" s="115">
        <v>21.1</v>
      </c>
    </row>
    <row r="436" spans="1:7" x14ac:dyDescent="0.25">
      <c r="A436" s="115" t="s">
        <v>500</v>
      </c>
      <c r="B436" s="115">
        <v>1</v>
      </c>
      <c r="C436" s="115" t="s">
        <v>54</v>
      </c>
      <c r="D436" s="118">
        <f t="shared" si="6"/>
        <v>24</v>
      </c>
      <c r="E436" s="115">
        <v>0</v>
      </c>
      <c r="F436" s="115">
        <v>6</v>
      </c>
      <c r="G436" s="115">
        <v>0</v>
      </c>
    </row>
    <row r="437" spans="1:7" x14ac:dyDescent="0.25">
      <c r="A437" s="115" t="s">
        <v>501</v>
      </c>
      <c r="B437" s="115">
        <v>100</v>
      </c>
      <c r="C437" s="115" t="s">
        <v>48</v>
      </c>
      <c r="D437" s="118">
        <f t="shared" si="6"/>
        <v>265.60000000000002</v>
      </c>
      <c r="E437" s="115">
        <v>34</v>
      </c>
      <c r="F437" s="115">
        <v>0</v>
      </c>
      <c r="G437" s="115">
        <v>14.4</v>
      </c>
    </row>
    <row r="438" spans="1:7" x14ac:dyDescent="0.25">
      <c r="A438" s="115" t="s">
        <v>502</v>
      </c>
      <c r="B438" s="115">
        <v>100</v>
      </c>
      <c r="C438" s="115" t="s">
        <v>48</v>
      </c>
      <c r="D438" s="118">
        <f t="shared" si="6"/>
        <v>350</v>
      </c>
      <c r="E438" s="115">
        <v>11</v>
      </c>
      <c r="F438" s="115">
        <v>72</v>
      </c>
      <c r="G438" s="115">
        <v>2</v>
      </c>
    </row>
    <row r="439" spans="1:7" x14ac:dyDescent="0.25">
      <c r="A439" s="115" t="s">
        <v>503</v>
      </c>
      <c r="B439" s="115">
        <v>100</v>
      </c>
      <c r="C439" s="115" t="s">
        <v>48</v>
      </c>
      <c r="D439" s="118">
        <f t="shared" si="6"/>
        <v>374</v>
      </c>
      <c r="E439" s="115">
        <v>10</v>
      </c>
      <c r="F439" s="115">
        <v>79</v>
      </c>
      <c r="G439" s="115">
        <v>2</v>
      </c>
    </row>
    <row r="440" spans="1:7" x14ac:dyDescent="0.25">
      <c r="A440" s="115" t="s">
        <v>504</v>
      </c>
      <c r="B440" s="115">
        <v>100</v>
      </c>
      <c r="C440" s="115" t="s">
        <v>48</v>
      </c>
      <c r="D440" s="118">
        <f t="shared" si="6"/>
        <v>297.5</v>
      </c>
      <c r="E440" s="115">
        <v>10.9</v>
      </c>
      <c r="F440" s="115">
        <v>2.5</v>
      </c>
      <c r="G440" s="115">
        <v>27.1</v>
      </c>
    </row>
    <row r="441" spans="1:7" x14ac:dyDescent="0.25">
      <c r="A441" s="115" t="s">
        <v>505</v>
      </c>
      <c r="B441" s="115">
        <v>1</v>
      </c>
      <c r="C441" s="115" t="s">
        <v>506</v>
      </c>
      <c r="D441" s="118">
        <f t="shared" si="6"/>
        <v>13.799999999999999</v>
      </c>
      <c r="E441" s="115">
        <v>0.3</v>
      </c>
      <c r="F441" s="115">
        <v>0</v>
      </c>
      <c r="G441" s="115">
        <v>1.4</v>
      </c>
    </row>
    <row r="442" spans="1:7" x14ac:dyDescent="0.25">
      <c r="A442" s="115" t="s">
        <v>507</v>
      </c>
      <c r="B442" s="115">
        <v>100</v>
      </c>
      <c r="C442" s="115" t="s">
        <v>48</v>
      </c>
      <c r="D442" s="118">
        <f t="shared" si="6"/>
        <v>36</v>
      </c>
      <c r="E442" s="115">
        <v>2</v>
      </c>
      <c r="F442" s="115">
        <v>7</v>
      </c>
      <c r="G442" s="115">
        <v>0</v>
      </c>
    </row>
    <row r="443" spans="1:7" x14ac:dyDescent="0.25">
      <c r="A443" s="115" t="s">
        <v>508</v>
      </c>
      <c r="B443" s="115">
        <v>1</v>
      </c>
      <c r="C443" s="115" t="s">
        <v>54</v>
      </c>
      <c r="D443" s="118">
        <f t="shared" si="6"/>
        <v>64.5</v>
      </c>
      <c r="E443" s="115">
        <v>1</v>
      </c>
      <c r="F443" s="115">
        <v>14</v>
      </c>
      <c r="G443" s="115">
        <v>0.5</v>
      </c>
    </row>
    <row r="444" spans="1:7" x14ac:dyDescent="0.25">
      <c r="A444" s="115" t="s">
        <v>509</v>
      </c>
      <c r="B444" s="115">
        <v>100</v>
      </c>
      <c r="C444" s="115" t="s">
        <v>48</v>
      </c>
      <c r="D444" s="118">
        <f t="shared" si="6"/>
        <v>29.4</v>
      </c>
      <c r="E444" s="115">
        <v>2.2999999999999998</v>
      </c>
      <c r="F444" s="115">
        <v>2.8</v>
      </c>
      <c r="G444" s="115">
        <v>1</v>
      </c>
    </row>
    <row r="445" spans="1:7" x14ac:dyDescent="0.25">
      <c r="A445" s="115" t="s">
        <v>510</v>
      </c>
      <c r="B445" s="115">
        <v>100</v>
      </c>
      <c r="C445" s="115" t="s">
        <v>48</v>
      </c>
      <c r="D445" s="118">
        <f t="shared" si="6"/>
        <v>329</v>
      </c>
      <c r="E445" s="115">
        <v>7</v>
      </c>
      <c r="F445" s="115">
        <v>55</v>
      </c>
      <c r="G445" s="115">
        <v>9</v>
      </c>
    </row>
    <row r="446" spans="1:7" x14ac:dyDescent="0.25">
      <c r="A446" s="115" t="s">
        <v>511</v>
      </c>
      <c r="B446" s="115">
        <v>100</v>
      </c>
      <c r="C446" s="115" t="s">
        <v>48</v>
      </c>
      <c r="D446" s="118">
        <f t="shared" si="6"/>
        <v>104.4</v>
      </c>
      <c r="E446" s="115">
        <v>7.8</v>
      </c>
      <c r="F446" s="115">
        <v>9.3000000000000007</v>
      </c>
      <c r="G446" s="115">
        <v>4</v>
      </c>
    </row>
    <row r="447" spans="1:7" x14ac:dyDescent="0.25">
      <c r="A447" s="115" t="s">
        <v>512</v>
      </c>
      <c r="B447" s="115">
        <v>100</v>
      </c>
      <c r="C447" s="115" t="s">
        <v>48</v>
      </c>
      <c r="D447" s="118">
        <f t="shared" si="6"/>
        <v>77.399999999999991</v>
      </c>
      <c r="E447" s="115">
        <v>7.7</v>
      </c>
      <c r="F447" s="115">
        <v>11.2</v>
      </c>
      <c r="G447" s="115">
        <v>0.2</v>
      </c>
    </row>
    <row r="448" spans="1:7" x14ac:dyDescent="0.25">
      <c r="A448" s="115" t="s">
        <v>513</v>
      </c>
      <c r="B448" s="115">
        <v>100</v>
      </c>
      <c r="C448" s="115" t="s">
        <v>48</v>
      </c>
      <c r="D448" s="118">
        <f t="shared" si="6"/>
        <v>152</v>
      </c>
      <c r="E448" s="115">
        <v>8.4</v>
      </c>
      <c r="F448" s="115">
        <v>10.7</v>
      </c>
      <c r="G448" s="115">
        <v>8.4</v>
      </c>
    </row>
    <row r="449" spans="1:7" x14ac:dyDescent="0.25">
      <c r="A449" s="115" t="s">
        <v>514</v>
      </c>
      <c r="B449" s="115">
        <v>100</v>
      </c>
      <c r="C449" s="115" t="s">
        <v>48</v>
      </c>
      <c r="D449" s="118">
        <f t="shared" si="6"/>
        <v>551</v>
      </c>
      <c r="E449" s="115">
        <v>4</v>
      </c>
      <c r="F449" s="115">
        <v>55</v>
      </c>
      <c r="G449" s="115">
        <v>35</v>
      </c>
    </row>
    <row r="450" spans="1:7" x14ac:dyDescent="0.25">
      <c r="A450" s="115" t="s">
        <v>515</v>
      </c>
      <c r="B450" s="115">
        <v>100</v>
      </c>
      <c r="C450" s="115" t="s">
        <v>48</v>
      </c>
      <c r="D450" s="118">
        <f t="shared" si="6"/>
        <v>104.8</v>
      </c>
      <c r="E450" s="115">
        <v>7.2</v>
      </c>
      <c r="F450" s="115">
        <v>10</v>
      </c>
      <c r="G450" s="115">
        <v>4</v>
      </c>
    </row>
    <row r="451" spans="1:7" x14ac:dyDescent="0.25">
      <c r="A451" s="115" t="s">
        <v>516</v>
      </c>
      <c r="B451" s="115">
        <v>100</v>
      </c>
      <c r="C451" s="115" t="s">
        <v>48</v>
      </c>
      <c r="D451" s="118">
        <f t="shared" ref="D451:D514" si="7">(E451*4)+(F451*4)+(G451*9)</f>
        <v>136.39999999999998</v>
      </c>
      <c r="E451" s="115">
        <v>7.5</v>
      </c>
      <c r="F451" s="115">
        <v>9.5</v>
      </c>
      <c r="G451" s="115">
        <v>7.6</v>
      </c>
    </row>
    <row r="452" spans="1:7" x14ac:dyDescent="0.25">
      <c r="A452" s="115" t="s">
        <v>517</v>
      </c>
      <c r="B452" s="115">
        <v>100</v>
      </c>
      <c r="C452" s="115" t="s">
        <v>48</v>
      </c>
      <c r="D452" s="118">
        <f t="shared" si="7"/>
        <v>206</v>
      </c>
      <c r="E452" s="115">
        <v>2.7</v>
      </c>
      <c r="F452" s="115">
        <v>3.8</v>
      </c>
      <c r="G452" s="115">
        <v>20</v>
      </c>
    </row>
    <row r="453" spans="1:7" x14ac:dyDescent="0.25">
      <c r="A453" s="115" t="s">
        <v>518</v>
      </c>
      <c r="B453" s="115">
        <v>100</v>
      </c>
      <c r="C453" s="115" t="s">
        <v>48</v>
      </c>
      <c r="D453" s="118">
        <f t="shared" si="7"/>
        <v>551</v>
      </c>
      <c r="E453" s="115">
        <v>4</v>
      </c>
      <c r="F453" s="115">
        <v>55</v>
      </c>
      <c r="G453" s="115">
        <v>35</v>
      </c>
    </row>
    <row r="454" spans="1:7" x14ac:dyDescent="0.25">
      <c r="A454" s="115" t="s">
        <v>519</v>
      </c>
      <c r="B454" s="115">
        <v>100</v>
      </c>
      <c r="C454" s="115" t="s">
        <v>48</v>
      </c>
      <c r="D454" s="118">
        <f t="shared" si="7"/>
        <v>422</v>
      </c>
      <c r="E454" s="115">
        <v>4</v>
      </c>
      <c r="F454" s="115">
        <v>34</v>
      </c>
      <c r="G454" s="115">
        <v>30</v>
      </c>
    </row>
    <row r="455" spans="1:7" x14ac:dyDescent="0.25">
      <c r="A455" s="115" t="s">
        <v>520</v>
      </c>
      <c r="B455" s="115">
        <v>100</v>
      </c>
      <c r="C455" s="115" t="s">
        <v>48</v>
      </c>
      <c r="D455" s="118">
        <f t="shared" si="7"/>
        <v>451</v>
      </c>
      <c r="E455" s="115">
        <v>4</v>
      </c>
      <c r="F455" s="115">
        <v>57</v>
      </c>
      <c r="G455" s="115">
        <v>23</v>
      </c>
    </row>
    <row r="456" spans="1:7" x14ac:dyDescent="0.25">
      <c r="A456" s="115" t="s">
        <v>521</v>
      </c>
      <c r="B456" s="115">
        <v>100</v>
      </c>
      <c r="C456" s="115" t="s">
        <v>48</v>
      </c>
      <c r="D456" s="118">
        <f t="shared" si="7"/>
        <v>389</v>
      </c>
      <c r="E456" s="115">
        <v>4</v>
      </c>
      <c r="F456" s="115">
        <v>10</v>
      </c>
      <c r="G456" s="115">
        <v>37</v>
      </c>
    </row>
    <row r="457" spans="1:7" x14ac:dyDescent="0.25">
      <c r="A457" s="115" t="s">
        <v>522</v>
      </c>
      <c r="B457" s="115">
        <v>100</v>
      </c>
      <c r="C457" s="115" t="s">
        <v>48</v>
      </c>
      <c r="D457" s="118">
        <f t="shared" si="7"/>
        <v>8</v>
      </c>
      <c r="E457" s="115">
        <v>1</v>
      </c>
      <c r="F457" s="115">
        <v>1</v>
      </c>
      <c r="G457" s="115">
        <v>0</v>
      </c>
    </row>
    <row r="458" spans="1:7" x14ac:dyDescent="0.25">
      <c r="A458" s="115" t="s">
        <v>523</v>
      </c>
      <c r="B458" s="115">
        <v>100</v>
      </c>
      <c r="C458" s="115" t="s">
        <v>48</v>
      </c>
      <c r="D458" s="118">
        <f t="shared" si="7"/>
        <v>157</v>
      </c>
      <c r="E458" s="115">
        <v>1</v>
      </c>
      <c r="F458" s="115">
        <v>13.5</v>
      </c>
      <c r="G458" s="115">
        <v>11</v>
      </c>
    </row>
    <row r="459" spans="1:7" x14ac:dyDescent="0.25">
      <c r="A459" s="115" t="s">
        <v>524</v>
      </c>
      <c r="B459" s="115">
        <v>100</v>
      </c>
      <c r="C459" s="115" t="s">
        <v>48</v>
      </c>
      <c r="D459" s="118">
        <f t="shared" si="7"/>
        <v>160</v>
      </c>
      <c r="E459" s="115">
        <v>21</v>
      </c>
      <c r="F459" s="115">
        <v>1</v>
      </c>
      <c r="G459" s="115">
        <v>8</v>
      </c>
    </row>
    <row r="460" spans="1:7" x14ac:dyDescent="0.25">
      <c r="A460" s="115" t="s">
        <v>525</v>
      </c>
      <c r="B460" s="115">
        <v>100</v>
      </c>
      <c r="C460" s="115" t="s">
        <v>48</v>
      </c>
      <c r="D460" s="118">
        <f t="shared" si="7"/>
        <v>12</v>
      </c>
      <c r="E460" s="115">
        <v>1</v>
      </c>
      <c r="F460" s="115">
        <v>2</v>
      </c>
      <c r="G460" s="115">
        <v>0</v>
      </c>
    </row>
    <row r="461" spans="1:7" x14ac:dyDescent="0.25">
      <c r="A461" s="115" t="s">
        <v>526</v>
      </c>
      <c r="B461" s="115">
        <v>100</v>
      </c>
      <c r="C461" s="115" t="s">
        <v>48</v>
      </c>
      <c r="D461" s="118">
        <f t="shared" si="7"/>
        <v>24</v>
      </c>
      <c r="E461" s="115">
        <v>2</v>
      </c>
      <c r="F461" s="115">
        <v>4</v>
      </c>
      <c r="G461" s="115">
        <v>0</v>
      </c>
    </row>
    <row r="462" spans="1:7" x14ac:dyDescent="0.25">
      <c r="A462" s="115" t="s">
        <v>527</v>
      </c>
      <c r="B462" s="115">
        <v>100</v>
      </c>
      <c r="C462" s="115" t="s">
        <v>48</v>
      </c>
      <c r="D462" s="118">
        <f t="shared" si="7"/>
        <v>72</v>
      </c>
      <c r="E462" s="115">
        <v>18</v>
      </c>
      <c r="F462" s="115">
        <v>0</v>
      </c>
      <c r="G462" s="115">
        <v>0</v>
      </c>
    </row>
    <row r="463" spans="1:7" x14ac:dyDescent="0.25">
      <c r="A463" s="115" t="s">
        <v>528</v>
      </c>
      <c r="B463" s="115">
        <v>100</v>
      </c>
      <c r="C463" s="115" t="s">
        <v>48</v>
      </c>
      <c r="D463" s="118">
        <f t="shared" si="7"/>
        <v>611</v>
      </c>
      <c r="E463" s="115">
        <v>7</v>
      </c>
      <c r="F463" s="115">
        <v>40</v>
      </c>
      <c r="G463" s="115">
        <v>47</v>
      </c>
    </row>
    <row r="464" spans="1:7" x14ac:dyDescent="0.25">
      <c r="A464" s="115" t="s">
        <v>529</v>
      </c>
      <c r="B464" s="115">
        <v>100</v>
      </c>
      <c r="C464" s="115" t="s">
        <v>48</v>
      </c>
      <c r="D464" s="118">
        <f t="shared" si="7"/>
        <v>40</v>
      </c>
      <c r="E464" s="115">
        <v>3</v>
      </c>
      <c r="F464" s="115">
        <v>7</v>
      </c>
      <c r="G464" s="115">
        <v>0</v>
      </c>
    </row>
    <row r="465" spans="1:7" x14ac:dyDescent="0.25">
      <c r="A465" s="115" t="s">
        <v>530</v>
      </c>
      <c r="B465" s="115">
        <v>100</v>
      </c>
      <c r="C465" s="115" t="s">
        <v>48</v>
      </c>
      <c r="D465" s="118">
        <f t="shared" si="7"/>
        <v>82</v>
      </c>
      <c r="E465" s="115">
        <v>16</v>
      </c>
      <c r="F465" s="115">
        <v>0</v>
      </c>
      <c r="G465" s="115">
        <v>2</v>
      </c>
    </row>
    <row r="466" spans="1:7" x14ac:dyDescent="0.25">
      <c r="A466" s="115" t="s">
        <v>531</v>
      </c>
      <c r="B466" s="115">
        <v>100</v>
      </c>
      <c r="C466" s="115" t="s">
        <v>48</v>
      </c>
      <c r="D466" s="118">
        <f t="shared" si="7"/>
        <v>82</v>
      </c>
      <c r="E466" s="115">
        <v>16</v>
      </c>
      <c r="F466" s="115">
        <v>0</v>
      </c>
      <c r="G466" s="115">
        <v>2</v>
      </c>
    </row>
    <row r="467" spans="1:7" x14ac:dyDescent="0.25">
      <c r="A467" s="115" t="s">
        <v>532</v>
      </c>
      <c r="B467" s="115">
        <v>100</v>
      </c>
      <c r="C467" s="115" t="s">
        <v>48</v>
      </c>
      <c r="D467" s="118">
        <f t="shared" si="7"/>
        <v>308</v>
      </c>
      <c r="E467" s="115">
        <v>2</v>
      </c>
      <c r="F467" s="115">
        <v>75</v>
      </c>
      <c r="G467" s="115">
        <v>0</v>
      </c>
    </row>
    <row r="468" spans="1:7" x14ac:dyDescent="0.25">
      <c r="A468" s="115" t="s">
        <v>533</v>
      </c>
      <c r="B468" s="115">
        <v>100</v>
      </c>
      <c r="C468" s="115" t="s">
        <v>48</v>
      </c>
      <c r="D468" s="118">
        <f t="shared" si="7"/>
        <v>267.60000000000002</v>
      </c>
      <c r="E468" s="115">
        <v>8</v>
      </c>
      <c r="F468" s="115">
        <v>51.7</v>
      </c>
      <c r="G468" s="115">
        <v>3.2</v>
      </c>
    </row>
    <row r="469" spans="1:7" x14ac:dyDescent="0.25">
      <c r="A469" s="115" t="s">
        <v>534</v>
      </c>
      <c r="B469" s="115">
        <v>100</v>
      </c>
      <c r="C469" s="115" t="s">
        <v>48</v>
      </c>
      <c r="D469" s="118">
        <f t="shared" si="7"/>
        <v>255</v>
      </c>
      <c r="E469" s="115">
        <v>7</v>
      </c>
      <c r="F469" s="115">
        <v>50</v>
      </c>
      <c r="G469" s="115">
        <v>3</v>
      </c>
    </row>
    <row r="470" spans="1:7" x14ac:dyDescent="0.25">
      <c r="A470" s="115" t="s">
        <v>535</v>
      </c>
      <c r="B470" s="115">
        <v>100</v>
      </c>
      <c r="C470" s="115" t="s">
        <v>48</v>
      </c>
      <c r="D470" s="118">
        <f t="shared" si="7"/>
        <v>230.6</v>
      </c>
      <c r="E470" s="115">
        <v>7.1</v>
      </c>
      <c r="F470" s="115">
        <v>47.4</v>
      </c>
      <c r="G470" s="115">
        <v>1.4</v>
      </c>
    </row>
    <row r="471" spans="1:7" x14ac:dyDescent="0.25">
      <c r="A471" s="115" t="s">
        <v>536</v>
      </c>
      <c r="B471" s="115">
        <v>100</v>
      </c>
      <c r="C471" s="115" t="s">
        <v>48</v>
      </c>
      <c r="D471" s="118">
        <f t="shared" si="7"/>
        <v>38.599999999999994</v>
      </c>
      <c r="E471" s="115">
        <v>0.2</v>
      </c>
      <c r="F471" s="115">
        <v>9</v>
      </c>
      <c r="G471" s="115">
        <v>0.2</v>
      </c>
    </row>
    <row r="472" spans="1:7" x14ac:dyDescent="0.25">
      <c r="A472" s="115" t="s">
        <v>537</v>
      </c>
      <c r="B472" s="115">
        <v>100</v>
      </c>
      <c r="C472" s="115" t="s">
        <v>48</v>
      </c>
      <c r="D472" s="118">
        <f t="shared" si="7"/>
        <v>403.6</v>
      </c>
      <c r="E472" s="115">
        <v>12.4</v>
      </c>
      <c r="F472" s="115">
        <v>75</v>
      </c>
      <c r="G472" s="115">
        <v>6</v>
      </c>
    </row>
    <row r="473" spans="1:7" x14ac:dyDescent="0.25">
      <c r="A473" s="115" t="s">
        <v>538</v>
      </c>
      <c r="B473" s="115">
        <v>100</v>
      </c>
      <c r="C473" s="115" t="s">
        <v>48</v>
      </c>
      <c r="D473" s="118">
        <f t="shared" si="7"/>
        <v>498</v>
      </c>
      <c r="E473" s="115">
        <v>4</v>
      </c>
      <c r="F473" s="115">
        <v>62</v>
      </c>
      <c r="G473" s="115">
        <v>26</v>
      </c>
    </row>
    <row r="474" spans="1:7" x14ac:dyDescent="0.25">
      <c r="A474" s="115" t="s">
        <v>539</v>
      </c>
      <c r="B474" s="115">
        <v>100</v>
      </c>
      <c r="C474" s="115" t="s">
        <v>48</v>
      </c>
      <c r="D474" s="118">
        <f t="shared" si="7"/>
        <v>232.79999999999998</v>
      </c>
      <c r="E474" s="115">
        <v>10.7</v>
      </c>
      <c r="F474" s="115">
        <v>16.899999999999999</v>
      </c>
      <c r="G474" s="115">
        <v>13.6</v>
      </c>
    </row>
    <row r="475" spans="1:7" x14ac:dyDescent="0.25">
      <c r="A475" s="115" t="s">
        <v>540</v>
      </c>
      <c r="B475" s="115">
        <v>100</v>
      </c>
      <c r="C475" s="115" t="s">
        <v>48</v>
      </c>
      <c r="D475" s="118">
        <f t="shared" si="7"/>
        <v>293.2</v>
      </c>
      <c r="E475" s="115">
        <v>5.9</v>
      </c>
      <c r="F475" s="115">
        <v>40.4</v>
      </c>
      <c r="G475" s="115">
        <v>12</v>
      </c>
    </row>
    <row r="476" spans="1:7" x14ac:dyDescent="0.25">
      <c r="A476" s="115" t="s">
        <v>541</v>
      </c>
      <c r="B476" s="115">
        <v>100</v>
      </c>
      <c r="C476" s="115" t="s">
        <v>48</v>
      </c>
      <c r="D476" s="118">
        <f t="shared" si="7"/>
        <v>40</v>
      </c>
      <c r="E476" s="115">
        <v>1</v>
      </c>
      <c r="F476" s="115">
        <v>9</v>
      </c>
      <c r="G476" s="115">
        <v>0</v>
      </c>
    </row>
    <row r="477" spans="1:7" x14ac:dyDescent="0.25">
      <c r="A477" s="115" t="s">
        <v>542</v>
      </c>
      <c r="B477" s="115">
        <v>100</v>
      </c>
      <c r="C477" s="115" t="s">
        <v>48</v>
      </c>
      <c r="D477" s="118">
        <f t="shared" si="7"/>
        <v>12.600000000000001</v>
      </c>
      <c r="E477" s="115">
        <v>1.8</v>
      </c>
      <c r="F477" s="115">
        <v>0.9</v>
      </c>
      <c r="G477" s="115">
        <v>0.2</v>
      </c>
    </row>
    <row r="478" spans="1:7" x14ac:dyDescent="0.25">
      <c r="A478" s="115" t="s">
        <v>543</v>
      </c>
      <c r="B478" s="115">
        <v>100</v>
      </c>
      <c r="C478" s="115" t="s">
        <v>48</v>
      </c>
      <c r="D478" s="118">
        <f t="shared" si="7"/>
        <v>42.1</v>
      </c>
      <c r="E478" s="115">
        <v>1.1000000000000001</v>
      </c>
      <c r="F478" s="115">
        <v>7.4</v>
      </c>
      <c r="G478" s="115">
        <v>0.9</v>
      </c>
    </row>
    <row r="479" spans="1:7" x14ac:dyDescent="0.25">
      <c r="A479" s="115" t="s">
        <v>544</v>
      </c>
      <c r="B479" s="115">
        <v>100</v>
      </c>
      <c r="C479" s="115" t="s">
        <v>48</v>
      </c>
      <c r="D479" s="118">
        <f t="shared" si="7"/>
        <v>124</v>
      </c>
      <c r="E479" s="115">
        <v>7</v>
      </c>
      <c r="F479" s="115">
        <v>15</v>
      </c>
      <c r="G479" s="115">
        <v>4</v>
      </c>
    </row>
    <row r="480" spans="1:7" x14ac:dyDescent="0.25">
      <c r="A480" s="115" t="s">
        <v>1038</v>
      </c>
      <c r="B480" s="115">
        <v>100</v>
      </c>
      <c r="C480" s="115" t="s">
        <v>48</v>
      </c>
      <c r="D480" s="118">
        <f t="shared" si="7"/>
        <v>52.400000000000006</v>
      </c>
      <c r="E480" s="115">
        <v>9.8000000000000007</v>
      </c>
      <c r="F480" s="115">
        <v>3.3</v>
      </c>
      <c r="G480" s="115">
        <v>0</v>
      </c>
    </row>
    <row r="481" spans="1:7" x14ac:dyDescent="0.25">
      <c r="A481" s="115" t="s">
        <v>545</v>
      </c>
      <c r="B481" s="115">
        <v>100</v>
      </c>
      <c r="C481" s="115" t="s">
        <v>48</v>
      </c>
      <c r="D481" s="118">
        <f t="shared" si="7"/>
        <v>159.80000000000001</v>
      </c>
      <c r="E481" s="115">
        <v>11.1</v>
      </c>
      <c r="F481" s="115">
        <v>3.2</v>
      </c>
      <c r="G481" s="115">
        <v>11.4</v>
      </c>
    </row>
    <row r="482" spans="1:7" x14ac:dyDescent="0.25">
      <c r="A482" s="115" t="s">
        <v>546</v>
      </c>
      <c r="B482" s="115">
        <v>100</v>
      </c>
      <c r="C482" s="115" t="s">
        <v>48</v>
      </c>
      <c r="D482" s="118">
        <f t="shared" si="7"/>
        <v>228.3</v>
      </c>
      <c r="E482" s="115">
        <v>4.9000000000000004</v>
      </c>
      <c r="F482" s="115">
        <v>27.2</v>
      </c>
      <c r="G482" s="115">
        <v>11.1</v>
      </c>
    </row>
    <row r="483" spans="1:7" x14ac:dyDescent="0.25">
      <c r="A483" s="115" t="s">
        <v>547</v>
      </c>
      <c r="B483" s="115">
        <v>100</v>
      </c>
      <c r="C483" s="115" t="s">
        <v>48</v>
      </c>
      <c r="D483" s="118">
        <f t="shared" si="7"/>
        <v>349.8</v>
      </c>
      <c r="E483" s="115">
        <v>25.8</v>
      </c>
      <c r="F483" s="115">
        <v>0</v>
      </c>
      <c r="G483" s="115">
        <v>27.4</v>
      </c>
    </row>
    <row r="484" spans="1:7" x14ac:dyDescent="0.25">
      <c r="A484" s="115" t="s">
        <v>548</v>
      </c>
      <c r="B484" s="115">
        <v>100</v>
      </c>
      <c r="C484" s="115" t="s">
        <v>48</v>
      </c>
      <c r="D484" s="118">
        <f t="shared" si="7"/>
        <v>143</v>
      </c>
      <c r="E484" s="115">
        <v>20</v>
      </c>
      <c r="F484" s="115">
        <v>0</v>
      </c>
      <c r="G484" s="115">
        <v>7</v>
      </c>
    </row>
    <row r="485" spans="1:7" x14ac:dyDescent="0.25">
      <c r="A485" s="115" t="s">
        <v>549</v>
      </c>
      <c r="B485" s="115">
        <v>100</v>
      </c>
      <c r="C485" s="115" t="s">
        <v>48</v>
      </c>
      <c r="D485" s="118">
        <f t="shared" si="7"/>
        <v>349.8</v>
      </c>
      <c r="E485" s="115">
        <v>25.8</v>
      </c>
      <c r="F485" s="115">
        <v>0</v>
      </c>
      <c r="G485" s="115">
        <v>27.4</v>
      </c>
    </row>
    <row r="486" spans="1:7" x14ac:dyDescent="0.25">
      <c r="A486" s="115" t="s">
        <v>550</v>
      </c>
      <c r="B486" s="115">
        <v>100</v>
      </c>
      <c r="C486" s="115" t="s">
        <v>48</v>
      </c>
      <c r="D486" s="118">
        <f t="shared" si="7"/>
        <v>279</v>
      </c>
      <c r="E486" s="115">
        <v>18</v>
      </c>
      <c r="F486" s="115">
        <v>0</v>
      </c>
      <c r="G486" s="115">
        <v>23</v>
      </c>
    </row>
    <row r="487" spans="1:7" x14ac:dyDescent="0.25">
      <c r="A487" s="115" t="s">
        <v>551</v>
      </c>
      <c r="B487" s="115">
        <v>100</v>
      </c>
      <c r="C487" s="115" t="s">
        <v>48</v>
      </c>
      <c r="D487" s="118">
        <f t="shared" si="7"/>
        <v>399</v>
      </c>
      <c r="E487" s="115">
        <v>7</v>
      </c>
      <c r="F487" s="115">
        <v>77</v>
      </c>
      <c r="G487" s="115">
        <v>7</v>
      </c>
    </row>
    <row r="488" spans="1:7" x14ac:dyDescent="0.25">
      <c r="A488" s="115" t="s">
        <v>552</v>
      </c>
      <c r="B488" s="115">
        <v>100</v>
      </c>
      <c r="C488" s="115" t="s">
        <v>48</v>
      </c>
      <c r="D488" s="118">
        <f t="shared" si="7"/>
        <v>83.9</v>
      </c>
      <c r="E488" s="115">
        <v>17.2</v>
      </c>
      <c r="F488" s="115">
        <v>1.3</v>
      </c>
      <c r="G488" s="115">
        <v>1.1000000000000001</v>
      </c>
    </row>
    <row r="489" spans="1:7" x14ac:dyDescent="0.25">
      <c r="A489" s="115" t="s">
        <v>553</v>
      </c>
      <c r="B489" s="115">
        <v>100</v>
      </c>
      <c r="C489" s="115" t="s">
        <v>48</v>
      </c>
      <c r="D489" s="118">
        <f t="shared" si="7"/>
        <v>82.3</v>
      </c>
      <c r="E489" s="115">
        <v>19</v>
      </c>
      <c r="F489" s="115">
        <v>0</v>
      </c>
      <c r="G489" s="115">
        <v>0.7</v>
      </c>
    </row>
    <row r="490" spans="1:7" x14ac:dyDescent="0.25">
      <c r="A490" s="115" t="s">
        <v>554</v>
      </c>
      <c r="B490" s="115">
        <v>100</v>
      </c>
      <c r="C490" s="115" t="s">
        <v>48</v>
      </c>
      <c r="D490" s="118">
        <f t="shared" si="7"/>
        <v>158.1</v>
      </c>
      <c r="E490" s="115">
        <v>6.7</v>
      </c>
      <c r="F490" s="115">
        <v>9.1999999999999993</v>
      </c>
      <c r="G490" s="115">
        <v>10.5</v>
      </c>
    </row>
    <row r="491" spans="1:7" x14ac:dyDescent="0.25">
      <c r="A491" s="115" t="s">
        <v>555</v>
      </c>
      <c r="B491" s="115">
        <v>100</v>
      </c>
      <c r="C491" s="115" t="s">
        <v>48</v>
      </c>
      <c r="D491" s="118">
        <f t="shared" si="7"/>
        <v>269</v>
      </c>
      <c r="E491" s="115">
        <v>38</v>
      </c>
      <c r="F491" s="115">
        <v>0</v>
      </c>
      <c r="G491" s="115">
        <v>13</v>
      </c>
    </row>
    <row r="492" spans="1:7" x14ac:dyDescent="0.25">
      <c r="A492" s="115" t="s">
        <v>556</v>
      </c>
      <c r="B492" s="115">
        <v>100</v>
      </c>
      <c r="C492" s="115" t="s">
        <v>48</v>
      </c>
      <c r="D492" s="118">
        <f t="shared" si="7"/>
        <v>218.7</v>
      </c>
      <c r="E492" s="115">
        <v>24.9</v>
      </c>
      <c r="F492" s="115">
        <v>2.1</v>
      </c>
      <c r="G492" s="115">
        <v>12.3</v>
      </c>
    </row>
    <row r="493" spans="1:7" x14ac:dyDescent="0.25">
      <c r="A493" s="115" t="s">
        <v>557</v>
      </c>
      <c r="B493" s="115">
        <v>100</v>
      </c>
      <c r="C493" s="115" t="s">
        <v>48</v>
      </c>
      <c r="D493" s="118">
        <f t="shared" si="7"/>
        <v>133</v>
      </c>
      <c r="E493" s="115">
        <v>20</v>
      </c>
      <c r="F493" s="115">
        <v>2</v>
      </c>
      <c r="G493" s="115">
        <v>5</v>
      </c>
    </row>
    <row r="494" spans="1:7" x14ac:dyDescent="0.25">
      <c r="A494" s="115" t="s">
        <v>558</v>
      </c>
      <c r="B494" s="115">
        <v>100</v>
      </c>
      <c r="C494" s="115" t="s">
        <v>48</v>
      </c>
      <c r="D494" s="118">
        <f t="shared" si="7"/>
        <v>317</v>
      </c>
      <c r="E494" s="115">
        <v>14</v>
      </c>
      <c r="F494" s="115">
        <v>0</v>
      </c>
      <c r="G494" s="115">
        <v>29</v>
      </c>
    </row>
    <row r="495" spans="1:7" x14ac:dyDescent="0.25">
      <c r="A495" s="115" t="s">
        <v>559</v>
      </c>
      <c r="B495" s="115">
        <v>100</v>
      </c>
      <c r="C495" s="115" t="s">
        <v>48</v>
      </c>
      <c r="D495" s="118">
        <f t="shared" si="7"/>
        <v>421</v>
      </c>
      <c r="E495" s="115">
        <v>12</v>
      </c>
      <c r="F495" s="115">
        <v>1</v>
      </c>
      <c r="G495" s="115">
        <v>41</v>
      </c>
    </row>
    <row r="496" spans="1:7" x14ac:dyDescent="0.25">
      <c r="A496" s="115" t="s">
        <v>560</v>
      </c>
      <c r="B496" s="115">
        <v>100</v>
      </c>
      <c r="C496" s="115" t="s">
        <v>48</v>
      </c>
      <c r="D496" s="118">
        <f t="shared" si="7"/>
        <v>384</v>
      </c>
      <c r="E496" s="115">
        <v>13</v>
      </c>
      <c r="F496" s="115">
        <v>2</v>
      </c>
      <c r="G496" s="115">
        <v>36</v>
      </c>
    </row>
    <row r="497" spans="1:7" x14ac:dyDescent="0.25">
      <c r="A497" s="115" t="s">
        <v>561</v>
      </c>
      <c r="B497" s="115">
        <v>1</v>
      </c>
      <c r="C497" s="115" t="s">
        <v>90</v>
      </c>
      <c r="D497" s="118">
        <f t="shared" si="7"/>
        <v>90</v>
      </c>
      <c r="E497" s="115">
        <v>0</v>
      </c>
      <c r="F497" s="115">
        <v>0</v>
      </c>
      <c r="G497" s="115">
        <v>10</v>
      </c>
    </row>
    <row r="498" spans="1:7" x14ac:dyDescent="0.25">
      <c r="A498" s="115" t="s">
        <v>562</v>
      </c>
      <c r="B498" s="115">
        <v>100</v>
      </c>
      <c r="C498" s="115" t="s">
        <v>48</v>
      </c>
      <c r="D498" s="118">
        <f t="shared" si="7"/>
        <v>281</v>
      </c>
      <c r="E498" s="115">
        <v>21</v>
      </c>
      <c r="F498" s="115">
        <v>2</v>
      </c>
      <c r="G498" s="115">
        <v>21</v>
      </c>
    </row>
    <row r="499" spans="1:7" x14ac:dyDescent="0.25">
      <c r="A499" s="115" t="s">
        <v>563</v>
      </c>
      <c r="B499" s="115">
        <v>100</v>
      </c>
      <c r="C499" s="115" t="s">
        <v>48</v>
      </c>
      <c r="D499" s="118">
        <f t="shared" si="7"/>
        <v>32</v>
      </c>
      <c r="E499" s="115">
        <v>3</v>
      </c>
      <c r="F499" s="115">
        <v>5</v>
      </c>
      <c r="G499" s="115">
        <v>0</v>
      </c>
    </row>
    <row r="500" spans="1:7" x14ac:dyDescent="0.25">
      <c r="A500" s="115" t="s">
        <v>564</v>
      </c>
      <c r="B500" s="115">
        <v>100</v>
      </c>
      <c r="C500" s="115" t="s">
        <v>48</v>
      </c>
      <c r="D500" s="118">
        <f t="shared" si="7"/>
        <v>50.2</v>
      </c>
      <c r="E500" s="115">
        <v>1.6</v>
      </c>
      <c r="F500" s="115">
        <v>5.0999999999999996</v>
      </c>
      <c r="G500" s="115">
        <v>2.6</v>
      </c>
    </row>
    <row r="501" spans="1:7" x14ac:dyDescent="0.25">
      <c r="A501" s="115" t="s">
        <v>565</v>
      </c>
      <c r="B501" s="115">
        <v>1</v>
      </c>
      <c r="C501" s="115" t="s">
        <v>54</v>
      </c>
      <c r="D501" s="118">
        <f t="shared" si="7"/>
        <v>193</v>
      </c>
      <c r="E501" s="115">
        <v>2</v>
      </c>
      <c r="F501" s="115">
        <v>26</v>
      </c>
      <c r="G501" s="115">
        <v>9</v>
      </c>
    </row>
    <row r="502" spans="1:7" x14ac:dyDescent="0.25">
      <c r="A502" s="115" t="s">
        <v>566</v>
      </c>
      <c r="B502" s="115">
        <v>100</v>
      </c>
      <c r="C502" s="115" t="s">
        <v>48</v>
      </c>
      <c r="D502" s="118">
        <f t="shared" si="7"/>
        <v>176.2</v>
      </c>
      <c r="E502" s="115">
        <v>7</v>
      </c>
      <c r="F502" s="115">
        <v>18.600000000000001</v>
      </c>
      <c r="G502" s="115">
        <v>8.1999999999999993</v>
      </c>
    </row>
    <row r="503" spans="1:7" x14ac:dyDescent="0.25">
      <c r="A503" s="115" t="s">
        <v>567</v>
      </c>
      <c r="B503" s="115">
        <v>100</v>
      </c>
      <c r="C503" s="115" t="s">
        <v>48</v>
      </c>
      <c r="D503" s="118">
        <f t="shared" si="7"/>
        <v>380</v>
      </c>
      <c r="E503" s="115">
        <v>0</v>
      </c>
      <c r="F503" s="115">
        <v>95</v>
      </c>
      <c r="G503" s="115">
        <v>0</v>
      </c>
    </row>
    <row r="504" spans="1:7" x14ac:dyDescent="0.25">
      <c r="A504" s="115" t="s">
        <v>568</v>
      </c>
      <c r="B504" s="115">
        <v>100</v>
      </c>
      <c r="C504" s="115" t="s">
        <v>48</v>
      </c>
      <c r="D504" s="118">
        <f t="shared" si="7"/>
        <v>68</v>
      </c>
      <c r="E504" s="115">
        <v>1</v>
      </c>
      <c r="F504" s="115">
        <v>16</v>
      </c>
      <c r="G504" s="115">
        <v>0</v>
      </c>
    </row>
    <row r="505" spans="1:7" x14ac:dyDescent="0.25">
      <c r="A505" s="115" t="s">
        <v>569</v>
      </c>
      <c r="B505" s="115">
        <v>100</v>
      </c>
      <c r="C505" s="115" t="s">
        <v>48</v>
      </c>
      <c r="D505" s="118">
        <f t="shared" si="7"/>
        <v>63</v>
      </c>
      <c r="E505" s="115">
        <v>3</v>
      </c>
      <c r="F505" s="115">
        <v>6</v>
      </c>
      <c r="G505" s="115">
        <v>3</v>
      </c>
    </row>
    <row r="506" spans="1:7" x14ac:dyDescent="0.25">
      <c r="A506" s="115" t="s">
        <v>570</v>
      </c>
      <c r="B506" s="115">
        <v>100</v>
      </c>
      <c r="C506" s="115" t="s">
        <v>48</v>
      </c>
      <c r="D506" s="118">
        <f t="shared" si="7"/>
        <v>370</v>
      </c>
      <c r="E506" s="115">
        <v>25</v>
      </c>
      <c r="F506" s="115">
        <v>0</v>
      </c>
      <c r="G506" s="115">
        <v>30</v>
      </c>
    </row>
    <row r="507" spans="1:7" x14ac:dyDescent="0.25">
      <c r="A507" s="115" t="s">
        <v>571</v>
      </c>
      <c r="B507" s="115">
        <v>100</v>
      </c>
      <c r="C507" s="115" t="s">
        <v>48</v>
      </c>
      <c r="D507" s="118">
        <f t="shared" si="7"/>
        <v>358</v>
      </c>
      <c r="E507" s="115">
        <v>13</v>
      </c>
      <c r="F507" s="115">
        <v>72</v>
      </c>
      <c r="G507" s="115">
        <v>2</v>
      </c>
    </row>
    <row r="508" spans="1:7" x14ac:dyDescent="0.25">
      <c r="A508" s="115" t="s">
        <v>572</v>
      </c>
      <c r="B508" s="115">
        <v>100</v>
      </c>
      <c r="C508" s="115" t="s">
        <v>48</v>
      </c>
      <c r="D508" s="118">
        <f t="shared" si="7"/>
        <v>425</v>
      </c>
      <c r="E508" s="115">
        <v>6</v>
      </c>
      <c r="F508" s="115">
        <v>53</v>
      </c>
      <c r="G508" s="115">
        <v>21</v>
      </c>
    </row>
    <row r="509" spans="1:7" x14ac:dyDescent="0.25">
      <c r="A509" s="115" t="s">
        <v>573</v>
      </c>
      <c r="B509" s="115">
        <v>1</v>
      </c>
      <c r="C509" s="115" t="s">
        <v>54</v>
      </c>
      <c r="D509" s="118">
        <f t="shared" si="7"/>
        <v>300</v>
      </c>
      <c r="E509" s="115">
        <v>4</v>
      </c>
      <c r="F509" s="115">
        <v>26</v>
      </c>
      <c r="G509" s="115">
        <v>20</v>
      </c>
    </row>
    <row r="510" spans="1:7" x14ac:dyDescent="0.25">
      <c r="A510" s="115" t="s">
        <v>574</v>
      </c>
      <c r="B510" s="115">
        <v>100</v>
      </c>
      <c r="C510" s="115" t="s">
        <v>48</v>
      </c>
      <c r="D510" s="118">
        <f t="shared" si="7"/>
        <v>114.2</v>
      </c>
      <c r="E510" s="115">
        <v>3.3</v>
      </c>
      <c r="F510" s="115">
        <v>23</v>
      </c>
      <c r="G510" s="115">
        <v>1</v>
      </c>
    </row>
    <row r="511" spans="1:7" x14ac:dyDescent="0.25">
      <c r="A511" s="115" t="s">
        <v>575</v>
      </c>
      <c r="B511" s="115">
        <v>100</v>
      </c>
      <c r="C511" s="115" t="s">
        <v>48</v>
      </c>
      <c r="D511" s="118">
        <f t="shared" si="7"/>
        <v>357.09999999999997</v>
      </c>
      <c r="E511" s="115">
        <v>8.8000000000000007</v>
      </c>
      <c r="F511" s="115">
        <v>78</v>
      </c>
      <c r="G511" s="115">
        <v>1.1000000000000001</v>
      </c>
    </row>
    <row r="512" spans="1:7" x14ac:dyDescent="0.25">
      <c r="A512" s="115" t="s">
        <v>576</v>
      </c>
      <c r="B512" s="115">
        <v>100</v>
      </c>
      <c r="C512" s="115" t="s">
        <v>48</v>
      </c>
      <c r="D512" s="118">
        <f t="shared" si="7"/>
        <v>70.5</v>
      </c>
      <c r="E512" s="115">
        <v>2.7</v>
      </c>
      <c r="F512" s="115">
        <v>12</v>
      </c>
      <c r="G512" s="115">
        <v>1.3</v>
      </c>
    </row>
    <row r="513" spans="1:7" x14ac:dyDescent="0.25">
      <c r="A513" s="115" t="s">
        <v>577</v>
      </c>
      <c r="B513" s="115">
        <v>100</v>
      </c>
      <c r="C513" s="115" t="s">
        <v>48</v>
      </c>
      <c r="D513" s="118">
        <f t="shared" si="7"/>
        <v>336.9</v>
      </c>
      <c r="E513" s="115">
        <v>0</v>
      </c>
      <c r="F513" s="115">
        <v>84</v>
      </c>
      <c r="G513" s="115">
        <v>0.1</v>
      </c>
    </row>
    <row r="514" spans="1:7" x14ac:dyDescent="0.25">
      <c r="A514" s="115" t="s">
        <v>578</v>
      </c>
      <c r="B514" s="115">
        <v>100</v>
      </c>
      <c r="C514" s="115" t="s">
        <v>48</v>
      </c>
      <c r="D514" s="118">
        <f t="shared" si="7"/>
        <v>393</v>
      </c>
      <c r="E514" s="115">
        <v>4</v>
      </c>
      <c r="F514" s="115">
        <v>65</v>
      </c>
      <c r="G514" s="115">
        <v>13</v>
      </c>
    </row>
    <row r="515" spans="1:7" x14ac:dyDescent="0.25">
      <c r="A515" s="115" t="s">
        <v>579</v>
      </c>
      <c r="B515" s="115">
        <v>100</v>
      </c>
      <c r="C515" s="115" t="s">
        <v>48</v>
      </c>
      <c r="D515" s="118">
        <f t="shared" ref="D515:D578" si="8">(E515*4)+(F515*4)+(G515*9)</f>
        <v>158</v>
      </c>
      <c r="E515" s="115">
        <v>17</v>
      </c>
      <c r="F515" s="115">
        <v>0</v>
      </c>
      <c r="G515" s="115">
        <v>10</v>
      </c>
    </row>
    <row r="516" spans="1:7" x14ac:dyDescent="0.25">
      <c r="A516" s="115" t="s">
        <v>580</v>
      </c>
      <c r="B516" s="115">
        <v>100</v>
      </c>
      <c r="C516" s="115" t="s">
        <v>48</v>
      </c>
      <c r="D516" s="118">
        <f t="shared" si="8"/>
        <v>368</v>
      </c>
      <c r="E516" s="115">
        <v>0</v>
      </c>
      <c r="F516" s="115">
        <v>92</v>
      </c>
      <c r="G516" s="115">
        <v>0</v>
      </c>
    </row>
    <row r="517" spans="1:7" x14ac:dyDescent="0.25">
      <c r="A517" s="115" t="s">
        <v>581</v>
      </c>
      <c r="B517" s="115">
        <v>1</v>
      </c>
      <c r="C517" s="115" t="s">
        <v>54</v>
      </c>
      <c r="D517" s="118">
        <f t="shared" si="8"/>
        <v>16</v>
      </c>
      <c r="E517" s="115">
        <v>0</v>
      </c>
      <c r="F517" s="115">
        <v>4</v>
      </c>
      <c r="G517" s="115">
        <v>0</v>
      </c>
    </row>
    <row r="518" spans="1:7" x14ac:dyDescent="0.25">
      <c r="A518" s="115" t="s">
        <v>582</v>
      </c>
      <c r="B518" s="115">
        <v>100</v>
      </c>
      <c r="C518" s="115" t="s">
        <v>48</v>
      </c>
      <c r="D518" s="118">
        <f t="shared" si="8"/>
        <v>56</v>
      </c>
      <c r="E518" s="115">
        <v>0</v>
      </c>
      <c r="F518" s="115">
        <v>14</v>
      </c>
      <c r="G518" s="115">
        <v>0</v>
      </c>
    </row>
    <row r="519" spans="1:7" x14ac:dyDescent="0.25">
      <c r="A519" s="115" t="s">
        <v>583</v>
      </c>
      <c r="B519" s="115">
        <v>1</v>
      </c>
      <c r="C519" s="115" t="s">
        <v>54</v>
      </c>
      <c r="D519" s="118">
        <f t="shared" si="8"/>
        <v>64</v>
      </c>
      <c r="E519" s="115">
        <v>1</v>
      </c>
      <c r="F519" s="115">
        <v>15</v>
      </c>
      <c r="G519" s="115">
        <v>0</v>
      </c>
    </row>
    <row r="520" spans="1:7" x14ac:dyDescent="0.25">
      <c r="A520" s="115" t="s">
        <v>584</v>
      </c>
      <c r="B520" s="115">
        <v>100</v>
      </c>
      <c r="C520" s="115" t="s">
        <v>48</v>
      </c>
      <c r="D520" s="118">
        <f t="shared" si="8"/>
        <v>208</v>
      </c>
      <c r="E520" s="115">
        <v>0</v>
      </c>
      <c r="F520" s="115">
        <v>52</v>
      </c>
      <c r="G520" s="115">
        <v>0</v>
      </c>
    </row>
    <row r="521" spans="1:7" x14ac:dyDescent="0.25">
      <c r="A521" s="115" t="s">
        <v>585</v>
      </c>
      <c r="B521" s="115">
        <v>100</v>
      </c>
      <c r="C521" s="115" t="s">
        <v>48</v>
      </c>
      <c r="D521" s="118">
        <f t="shared" si="8"/>
        <v>103.6</v>
      </c>
      <c r="E521" s="115">
        <v>21</v>
      </c>
      <c r="F521" s="115">
        <v>0.4</v>
      </c>
      <c r="G521" s="115">
        <v>2</v>
      </c>
    </row>
    <row r="522" spans="1:7" x14ac:dyDescent="0.25">
      <c r="A522" s="115" t="s">
        <v>586</v>
      </c>
      <c r="B522" s="115">
        <v>100</v>
      </c>
      <c r="C522" s="115" t="s">
        <v>48</v>
      </c>
      <c r="D522" s="118">
        <f t="shared" si="8"/>
        <v>314.5</v>
      </c>
      <c r="E522" s="115">
        <v>23</v>
      </c>
      <c r="F522" s="115">
        <v>0.5</v>
      </c>
      <c r="G522" s="115">
        <v>24.5</v>
      </c>
    </row>
    <row r="523" spans="1:7" x14ac:dyDescent="0.25">
      <c r="A523" s="115" t="s">
        <v>587</v>
      </c>
      <c r="B523" s="115">
        <v>100</v>
      </c>
      <c r="C523" s="115" t="s">
        <v>48</v>
      </c>
      <c r="D523" s="118">
        <f t="shared" si="8"/>
        <v>589</v>
      </c>
      <c r="E523" s="115">
        <v>0.2</v>
      </c>
      <c r="F523" s="115">
        <v>0.8</v>
      </c>
      <c r="G523" s="115">
        <v>65</v>
      </c>
    </row>
    <row r="524" spans="1:7" x14ac:dyDescent="0.25">
      <c r="A524" s="115" t="s">
        <v>588</v>
      </c>
      <c r="B524" s="115">
        <v>100</v>
      </c>
      <c r="C524" s="115" t="s">
        <v>48</v>
      </c>
      <c r="D524" s="118">
        <f t="shared" si="8"/>
        <v>748.4</v>
      </c>
      <c r="E524" s="115">
        <v>0.2</v>
      </c>
      <c r="F524" s="115">
        <v>0.6</v>
      </c>
      <c r="G524" s="115">
        <v>82.8</v>
      </c>
    </row>
    <row r="525" spans="1:7" x14ac:dyDescent="0.25">
      <c r="A525" s="115" t="s">
        <v>589</v>
      </c>
      <c r="B525" s="115">
        <v>100</v>
      </c>
      <c r="C525" s="115" t="s">
        <v>48</v>
      </c>
      <c r="D525" s="118">
        <f t="shared" si="8"/>
        <v>747</v>
      </c>
      <c r="E525" s="115">
        <v>0</v>
      </c>
      <c r="F525" s="115">
        <v>0</v>
      </c>
      <c r="G525" s="115">
        <v>83</v>
      </c>
    </row>
    <row r="526" spans="1:7" x14ac:dyDescent="0.25">
      <c r="A526" s="115" t="s">
        <v>590</v>
      </c>
      <c r="B526" s="115">
        <v>100</v>
      </c>
      <c r="C526" s="115" t="s">
        <v>48</v>
      </c>
      <c r="D526" s="118">
        <f t="shared" si="8"/>
        <v>166.5</v>
      </c>
      <c r="E526" s="115">
        <v>41.4</v>
      </c>
      <c r="F526" s="115">
        <v>0</v>
      </c>
      <c r="G526" s="115">
        <v>0.1</v>
      </c>
    </row>
    <row r="527" spans="1:7" x14ac:dyDescent="0.25">
      <c r="A527" s="115" t="s">
        <v>591</v>
      </c>
      <c r="B527" s="115">
        <v>1</v>
      </c>
      <c r="C527" s="115" t="s">
        <v>54</v>
      </c>
      <c r="D527" s="118">
        <f t="shared" si="8"/>
        <v>267</v>
      </c>
      <c r="E527" s="115">
        <v>3</v>
      </c>
      <c r="F527" s="115">
        <v>39</v>
      </c>
      <c r="G527" s="115">
        <v>11</v>
      </c>
    </row>
    <row r="528" spans="1:7" x14ac:dyDescent="0.25">
      <c r="A528" s="115" t="s">
        <v>592</v>
      </c>
      <c r="B528" s="115">
        <v>100</v>
      </c>
      <c r="C528" s="115" t="s">
        <v>48</v>
      </c>
      <c r="D528" s="118">
        <f t="shared" si="8"/>
        <v>360</v>
      </c>
      <c r="E528" s="115">
        <v>8</v>
      </c>
      <c r="F528" s="115">
        <v>64</v>
      </c>
      <c r="G528" s="115">
        <v>8</v>
      </c>
    </row>
    <row r="529" spans="1:7" x14ac:dyDescent="0.25">
      <c r="A529" s="115" t="s">
        <v>593</v>
      </c>
      <c r="B529" s="115">
        <v>100</v>
      </c>
      <c r="C529" s="115" t="s">
        <v>48</v>
      </c>
      <c r="D529" s="118">
        <f t="shared" si="8"/>
        <v>328</v>
      </c>
      <c r="E529" s="115">
        <v>2</v>
      </c>
      <c r="F529" s="115">
        <v>80</v>
      </c>
      <c r="G529" s="115">
        <v>0</v>
      </c>
    </row>
    <row r="530" spans="1:7" x14ac:dyDescent="0.25">
      <c r="A530" s="115" t="s">
        <v>594</v>
      </c>
      <c r="B530" s="115">
        <v>100</v>
      </c>
      <c r="C530" s="115" t="s">
        <v>48</v>
      </c>
      <c r="D530" s="118">
        <f t="shared" si="8"/>
        <v>456.5</v>
      </c>
      <c r="E530" s="115">
        <v>5.2</v>
      </c>
      <c r="F530" s="115">
        <v>4.3</v>
      </c>
      <c r="G530" s="115">
        <v>46.5</v>
      </c>
    </row>
    <row r="531" spans="1:7" x14ac:dyDescent="0.25">
      <c r="A531" s="115" t="s">
        <v>595</v>
      </c>
      <c r="B531" s="115">
        <v>100</v>
      </c>
      <c r="C531" s="115" t="s">
        <v>48</v>
      </c>
      <c r="D531" s="118">
        <f t="shared" si="8"/>
        <v>325</v>
      </c>
      <c r="E531" s="115">
        <v>11</v>
      </c>
      <c r="F531" s="115">
        <v>68</v>
      </c>
      <c r="G531" s="115">
        <v>1</v>
      </c>
    </row>
    <row r="532" spans="1:7" x14ac:dyDescent="0.25">
      <c r="A532" s="115" t="s">
        <v>596</v>
      </c>
      <c r="B532" s="115">
        <v>1</v>
      </c>
      <c r="C532" s="115" t="s">
        <v>90</v>
      </c>
      <c r="D532" s="118">
        <f t="shared" si="8"/>
        <v>98</v>
      </c>
      <c r="E532" s="115">
        <v>2</v>
      </c>
      <c r="F532" s="115">
        <v>0</v>
      </c>
      <c r="G532" s="115">
        <v>10</v>
      </c>
    </row>
    <row r="533" spans="1:7" x14ac:dyDescent="0.25">
      <c r="A533" s="115" t="s">
        <v>597</v>
      </c>
      <c r="B533" s="115">
        <v>100</v>
      </c>
      <c r="C533" s="115" t="s">
        <v>598</v>
      </c>
      <c r="D533" s="118">
        <f t="shared" si="8"/>
        <v>350.2</v>
      </c>
      <c r="E533" s="115">
        <v>0.8</v>
      </c>
      <c r="F533" s="115">
        <v>8</v>
      </c>
      <c r="G533" s="115">
        <v>35</v>
      </c>
    </row>
    <row r="534" spans="1:7" x14ac:dyDescent="0.25">
      <c r="A534" s="115" t="s">
        <v>599</v>
      </c>
      <c r="B534" s="115">
        <v>1</v>
      </c>
      <c r="C534" s="115" t="s">
        <v>600</v>
      </c>
      <c r="D534" s="118">
        <f t="shared" si="8"/>
        <v>47</v>
      </c>
      <c r="E534" s="115">
        <v>0</v>
      </c>
      <c r="F534" s="115">
        <v>0.5</v>
      </c>
      <c r="G534" s="115">
        <v>5</v>
      </c>
    </row>
    <row r="535" spans="1:7" x14ac:dyDescent="0.25">
      <c r="A535" s="115" t="s">
        <v>601</v>
      </c>
      <c r="B535" s="115">
        <v>100</v>
      </c>
      <c r="C535" s="115" t="s">
        <v>48</v>
      </c>
      <c r="D535" s="118">
        <f t="shared" si="8"/>
        <v>211.79999999999998</v>
      </c>
      <c r="E535" s="115">
        <v>8.4</v>
      </c>
      <c r="F535" s="115">
        <v>40.5</v>
      </c>
      <c r="G535" s="115">
        <v>1.8</v>
      </c>
    </row>
    <row r="536" spans="1:7" x14ac:dyDescent="0.25">
      <c r="A536" s="115" t="s">
        <v>602</v>
      </c>
      <c r="B536" s="115">
        <v>100</v>
      </c>
      <c r="C536" s="115" t="s">
        <v>49</v>
      </c>
      <c r="D536" s="118">
        <f t="shared" si="8"/>
        <v>47.5</v>
      </c>
      <c r="E536" s="115">
        <v>3.5</v>
      </c>
      <c r="F536" s="115">
        <v>5</v>
      </c>
      <c r="G536" s="115">
        <v>1.5</v>
      </c>
    </row>
    <row r="537" spans="1:7" x14ac:dyDescent="0.25">
      <c r="A537" s="115" t="s">
        <v>603</v>
      </c>
      <c r="B537" s="115">
        <v>100</v>
      </c>
      <c r="C537" s="115" t="s">
        <v>49</v>
      </c>
      <c r="D537" s="118">
        <f t="shared" si="8"/>
        <v>33.300000000000004</v>
      </c>
      <c r="E537" s="115">
        <v>3.2</v>
      </c>
      <c r="F537" s="115">
        <v>4.9000000000000004</v>
      </c>
      <c r="G537" s="115">
        <v>0.1</v>
      </c>
    </row>
    <row r="538" spans="1:7" x14ac:dyDescent="0.25">
      <c r="A538" s="115" t="s">
        <v>604</v>
      </c>
      <c r="B538" s="115">
        <v>100</v>
      </c>
      <c r="C538" s="115" t="s">
        <v>49</v>
      </c>
      <c r="D538" s="118">
        <f t="shared" si="8"/>
        <v>64</v>
      </c>
      <c r="E538" s="115">
        <v>3.2</v>
      </c>
      <c r="F538" s="115">
        <v>4.7</v>
      </c>
      <c r="G538" s="115">
        <v>3.6</v>
      </c>
    </row>
    <row r="539" spans="1:7" x14ac:dyDescent="0.25">
      <c r="A539" s="115" t="s">
        <v>605</v>
      </c>
      <c r="B539" s="115">
        <v>100</v>
      </c>
      <c r="C539" s="115" t="s">
        <v>48</v>
      </c>
      <c r="D539" s="118">
        <f t="shared" si="8"/>
        <v>28</v>
      </c>
      <c r="E539" s="115">
        <v>1</v>
      </c>
      <c r="F539" s="115">
        <v>6</v>
      </c>
      <c r="G539" s="115">
        <v>0</v>
      </c>
    </row>
    <row r="540" spans="1:7" x14ac:dyDescent="0.25">
      <c r="A540" s="115" t="s">
        <v>606</v>
      </c>
      <c r="B540" s="115">
        <v>100</v>
      </c>
      <c r="C540" s="115" t="s">
        <v>48</v>
      </c>
      <c r="D540" s="118">
        <f t="shared" si="8"/>
        <v>24</v>
      </c>
      <c r="E540" s="115">
        <v>1</v>
      </c>
      <c r="F540" s="115">
        <v>5</v>
      </c>
      <c r="G540" s="115">
        <v>0</v>
      </c>
    </row>
    <row r="541" spans="1:7" x14ac:dyDescent="0.25">
      <c r="A541" s="115" t="s">
        <v>607</v>
      </c>
      <c r="B541" s="115">
        <v>100</v>
      </c>
      <c r="C541" s="115" t="s">
        <v>48</v>
      </c>
      <c r="D541" s="118">
        <f t="shared" si="8"/>
        <v>443.1</v>
      </c>
      <c r="E541" s="115">
        <v>6.6</v>
      </c>
      <c r="F541" s="115">
        <v>49.5</v>
      </c>
      <c r="G541" s="115">
        <v>24.3</v>
      </c>
    </row>
    <row r="542" spans="1:7" x14ac:dyDescent="0.25">
      <c r="A542" s="115" t="s">
        <v>608</v>
      </c>
      <c r="B542" s="115">
        <v>100</v>
      </c>
      <c r="C542" s="115" t="s">
        <v>48</v>
      </c>
      <c r="D542" s="118">
        <f t="shared" si="8"/>
        <v>94.100000000000009</v>
      </c>
      <c r="E542" s="115">
        <v>3.1</v>
      </c>
      <c r="F542" s="115">
        <v>19.3</v>
      </c>
      <c r="G542" s="115">
        <v>0.5</v>
      </c>
    </row>
    <row r="543" spans="1:7" x14ac:dyDescent="0.25">
      <c r="A543" s="115" t="s">
        <v>609</v>
      </c>
      <c r="B543" s="115">
        <v>100</v>
      </c>
      <c r="C543" s="115" t="s">
        <v>48</v>
      </c>
      <c r="D543" s="118">
        <f t="shared" si="8"/>
        <v>63.5</v>
      </c>
      <c r="E543" s="115">
        <v>2.8</v>
      </c>
      <c r="F543" s="115">
        <v>12.4</v>
      </c>
      <c r="G543" s="115">
        <v>0.3</v>
      </c>
    </row>
    <row r="544" spans="1:7" x14ac:dyDescent="0.25">
      <c r="A544" s="115" t="s">
        <v>610</v>
      </c>
      <c r="B544" s="115">
        <v>100</v>
      </c>
      <c r="C544" s="115" t="s">
        <v>48</v>
      </c>
      <c r="D544" s="118">
        <f t="shared" si="8"/>
        <v>144</v>
      </c>
      <c r="E544" s="115">
        <v>3</v>
      </c>
      <c r="F544" s="115">
        <v>33</v>
      </c>
      <c r="G544" s="115">
        <v>0</v>
      </c>
    </row>
    <row r="545" spans="1:7" x14ac:dyDescent="0.25">
      <c r="A545" s="115" t="s">
        <v>611</v>
      </c>
      <c r="B545" s="115">
        <v>100</v>
      </c>
      <c r="C545" s="115" t="s">
        <v>48</v>
      </c>
      <c r="D545" s="118">
        <f t="shared" si="8"/>
        <v>361.5</v>
      </c>
      <c r="E545" s="115">
        <v>1.5</v>
      </c>
      <c r="F545" s="115">
        <v>0</v>
      </c>
      <c r="G545" s="115">
        <v>39.5</v>
      </c>
    </row>
    <row r="546" spans="1:7" x14ac:dyDescent="0.25">
      <c r="A546" s="115" t="s">
        <v>612</v>
      </c>
      <c r="B546" s="115">
        <v>100</v>
      </c>
      <c r="C546" s="115" t="s">
        <v>48</v>
      </c>
      <c r="D546" s="118">
        <f t="shared" si="8"/>
        <v>74</v>
      </c>
      <c r="E546" s="115">
        <v>5</v>
      </c>
      <c r="F546" s="115">
        <v>9</v>
      </c>
      <c r="G546" s="115">
        <v>2</v>
      </c>
    </row>
    <row r="547" spans="1:7" x14ac:dyDescent="0.25">
      <c r="A547" s="115" t="s">
        <v>613</v>
      </c>
      <c r="B547" s="115">
        <v>100</v>
      </c>
      <c r="C547" s="115" t="s">
        <v>48</v>
      </c>
      <c r="D547" s="118">
        <f t="shared" si="8"/>
        <v>119.5</v>
      </c>
      <c r="E547" s="115">
        <v>3.5</v>
      </c>
      <c r="F547" s="115">
        <v>18.5</v>
      </c>
      <c r="G547" s="115">
        <v>3.5</v>
      </c>
    </row>
    <row r="548" spans="1:7" x14ac:dyDescent="0.25">
      <c r="A548" s="115" t="s">
        <v>614</v>
      </c>
      <c r="B548" s="115">
        <v>100</v>
      </c>
      <c r="C548" s="115" t="s">
        <v>48</v>
      </c>
      <c r="D548" s="118">
        <f t="shared" si="8"/>
        <v>287</v>
      </c>
      <c r="E548" s="115">
        <v>12</v>
      </c>
      <c r="F548" s="115">
        <v>35</v>
      </c>
      <c r="G548" s="115">
        <v>11</v>
      </c>
    </row>
    <row r="549" spans="1:7" x14ac:dyDescent="0.25">
      <c r="A549" s="115" t="s">
        <v>615</v>
      </c>
      <c r="B549" s="115">
        <v>1</v>
      </c>
      <c r="C549" s="115" t="s">
        <v>616</v>
      </c>
      <c r="D549" s="118">
        <f t="shared" si="8"/>
        <v>91.2</v>
      </c>
      <c r="E549" s="115">
        <v>2.8</v>
      </c>
      <c r="F549" s="115">
        <v>12.8</v>
      </c>
      <c r="G549" s="115">
        <v>3.2</v>
      </c>
    </row>
    <row r="550" spans="1:7" x14ac:dyDescent="0.25">
      <c r="A550" s="115" t="s">
        <v>617</v>
      </c>
      <c r="B550" s="115">
        <v>100</v>
      </c>
      <c r="C550" s="115" t="s">
        <v>48</v>
      </c>
      <c r="D550" s="118">
        <f t="shared" si="8"/>
        <v>116.6</v>
      </c>
      <c r="E550" s="115">
        <v>11.7</v>
      </c>
      <c r="F550" s="115">
        <v>6.2</v>
      </c>
      <c r="G550" s="115">
        <v>5</v>
      </c>
    </row>
    <row r="551" spans="1:7" x14ac:dyDescent="0.25">
      <c r="A551" s="115" t="s">
        <v>618</v>
      </c>
      <c r="B551" s="115">
        <v>100</v>
      </c>
      <c r="C551" s="115" t="s">
        <v>48</v>
      </c>
      <c r="D551" s="118">
        <f t="shared" si="8"/>
        <v>47.6</v>
      </c>
      <c r="E551" s="115">
        <v>0.4</v>
      </c>
      <c r="F551" s="115">
        <v>10.6</v>
      </c>
      <c r="G551" s="115">
        <v>0.4</v>
      </c>
    </row>
    <row r="552" spans="1:7" x14ac:dyDescent="0.25">
      <c r="A552" s="115" t="s">
        <v>619</v>
      </c>
      <c r="B552" s="115">
        <v>1</v>
      </c>
      <c r="C552" s="115" t="s">
        <v>90</v>
      </c>
      <c r="D552" s="118">
        <f t="shared" si="8"/>
        <v>4</v>
      </c>
      <c r="E552" s="115">
        <v>0</v>
      </c>
      <c r="F552" s="115">
        <v>1</v>
      </c>
      <c r="G552" s="115">
        <v>0</v>
      </c>
    </row>
    <row r="553" spans="1:7" x14ac:dyDescent="0.25">
      <c r="A553" s="115" t="s">
        <v>620</v>
      </c>
      <c r="B553" s="115">
        <v>100</v>
      </c>
      <c r="C553" s="115" t="s">
        <v>48</v>
      </c>
      <c r="D553" s="118">
        <f t="shared" si="8"/>
        <v>477</v>
      </c>
      <c r="E553" s="115">
        <v>5</v>
      </c>
      <c r="F553" s="115">
        <v>40</v>
      </c>
      <c r="G553" s="115">
        <v>33</v>
      </c>
    </row>
    <row r="554" spans="1:7" x14ac:dyDescent="0.25">
      <c r="A554" s="115" t="s">
        <v>621</v>
      </c>
      <c r="B554" s="115">
        <v>100</v>
      </c>
      <c r="C554" s="115" t="s">
        <v>48</v>
      </c>
      <c r="D554" s="118">
        <f t="shared" si="8"/>
        <v>332.3</v>
      </c>
      <c r="E554" s="115">
        <v>8.5</v>
      </c>
      <c r="F554" s="115">
        <v>1</v>
      </c>
      <c r="G554" s="115">
        <v>32.700000000000003</v>
      </c>
    </row>
    <row r="555" spans="1:7" x14ac:dyDescent="0.25">
      <c r="A555" s="115" t="s">
        <v>622</v>
      </c>
      <c r="B555" s="115">
        <v>1</v>
      </c>
      <c r="C555" s="115" t="s">
        <v>54</v>
      </c>
      <c r="D555" s="118">
        <f t="shared" si="8"/>
        <v>201</v>
      </c>
      <c r="E555" s="115">
        <v>3</v>
      </c>
      <c r="F555" s="115">
        <v>18</v>
      </c>
      <c r="G555" s="115">
        <v>13</v>
      </c>
    </row>
    <row r="556" spans="1:7" x14ac:dyDescent="0.25">
      <c r="A556" s="115" t="s">
        <v>623</v>
      </c>
      <c r="B556" s="115">
        <v>100</v>
      </c>
      <c r="C556" s="115" t="s">
        <v>48</v>
      </c>
      <c r="D556" s="118">
        <f t="shared" si="8"/>
        <v>344.8</v>
      </c>
      <c r="E556" s="115">
        <v>12.4</v>
      </c>
      <c r="F556" s="115">
        <v>0</v>
      </c>
      <c r="G556" s="115">
        <v>32.799999999999997</v>
      </c>
    </row>
    <row r="557" spans="1:7" x14ac:dyDescent="0.25">
      <c r="A557" s="115" t="s">
        <v>624</v>
      </c>
      <c r="B557" s="115">
        <v>100</v>
      </c>
      <c r="C557" s="115" t="s">
        <v>48</v>
      </c>
      <c r="D557" s="118">
        <f t="shared" si="8"/>
        <v>49</v>
      </c>
      <c r="E557" s="115">
        <v>10</v>
      </c>
      <c r="F557" s="115">
        <v>0</v>
      </c>
      <c r="G557" s="115">
        <v>1</v>
      </c>
    </row>
    <row r="558" spans="1:7" x14ac:dyDescent="0.25">
      <c r="A558" s="115" t="s">
        <v>625</v>
      </c>
      <c r="B558" s="115">
        <v>100</v>
      </c>
      <c r="C558" s="115" t="s">
        <v>48</v>
      </c>
      <c r="D558" s="118">
        <f t="shared" si="8"/>
        <v>111.5</v>
      </c>
      <c r="E558" s="115">
        <v>6.5</v>
      </c>
      <c r="F558" s="115">
        <v>4.5</v>
      </c>
      <c r="G558" s="115">
        <v>7.5</v>
      </c>
    </row>
    <row r="559" spans="1:7" x14ac:dyDescent="0.25">
      <c r="A559" s="115" t="s">
        <v>626</v>
      </c>
      <c r="B559" s="115">
        <v>100</v>
      </c>
      <c r="C559" s="115" t="s">
        <v>48</v>
      </c>
      <c r="D559" s="118">
        <f t="shared" si="8"/>
        <v>151.29999999999998</v>
      </c>
      <c r="E559" s="115">
        <v>6.9</v>
      </c>
      <c r="F559" s="115">
        <v>8.1999999999999993</v>
      </c>
      <c r="G559" s="115">
        <v>10.1</v>
      </c>
    </row>
    <row r="560" spans="1:7" x14ac:dyDescent="0.25">
      <c r="A560" s="115" t="s">
        <v>627</v>
      </c>
      <c r="B560" s="115">
        <v>100</v>
      </c>
      <c r="C560" s="115" t="s">
        <v>48</v>
      </c>
      <c r="D560" s="118">
        <f t="shared" si="8"/>
        <v>93</v>
      </c>
      <c r="E560" s="115">
        <v>4.5</v>
      </c>
      <c r="F560" s="115">
        <v>7.5</v>
      </c>
      <c r="G560" s="115">
        <v>5</v>
      </c>
    </row>
    <row r="561" spans="1:7" x14ac:dyDescent="0.25">
      <c r="A561" s="115" t="s">
        <v>628</v>
      </c>
      <c r="B561" s="115">
        <v>100</v>
      </c>
      <c r="C561" s="115" t="s">
        <v>48</v>
      </c>
      <c r="D561" s="118">
        <f t="shared" si="8"/>
        <v>299</v>
      </c>
      <c r="E561" s="115">
        <v>26.5</v>
      </c>
      <c r="F561" s="115">
        <v>1</v>
      </c>
      <c r="G561" s="115">
        <v>21</v>
      </c>
    </row>
    <row r="562" spans="1:7" x14ac:dyDescent="0.25">
      <c r="A562" s="115" t="s">
        <v>629</v>
      </c>
      <c r="B562" s="115">
        <v>100</v>
      </c>
      <c r="C562" s="115" t="s">
        <v>48</v>
      </c>
      <c r="D562" s="118">
        <f t="shared" si="8"/>
        <v>316</v>
      </c>
      <c r="E562" s="115">
        <v>11</v>
      </c>
      <c r="F562" s="115">
        <v>59</v>
      </c>
      <c r="G562" s="115">
        <v>4</v>
      </c>
    </row>
    <row r="563" spans="1:7" x14ac:dyDescent="0.25">
      <c r="A563" s="115" t="s">
        <v>630</v>
      </c>
      <c r="B563" s="115">
        <v>100</v>
      </c>
      <c r="C563" s="115" t="s">
        <v>48</v>
      </c>
      <c r="D563" s="118">
        <f t="shared" si="8"/>
        <v>361.6</v>
      </c>
      <c r="E563" s="115">
        <v>10</v>
      </c>
      <c r="F563" s="115">
        <v>66.900000000000006</v>
      </c>
      <c r="G563" s="115">
        <v>6</v>
      </c>
    </row>
    <row r="564" spans="1:7" x14ac:dyDescent="0.25">
      <c r="A564" s="115" t="s">
        <v>631</v>
      </c>
      <c r="B564" s="115">
        <v>100</v>
      </c>
      <c r="C564" s="115" t="s">
        <v>48</v>
      </c>
      <c r="D564" s="118">
        <f t="shared" si="8"/>
        <v>393.2</v>
      </c>
      <c r="E564" s="115">
        <v>0.1</v>
      </c>
      <c r="F564" s="115">
        <v>98.2</v>
      </c>
      <c r="G564" s="115">
        <v>0</v>
      </c>
    </row>
    <row r="565" spans="1:7" x14ac:dyDescent="0.25">
      <c r="A565" s="115" t="s">
        <v>632</v>
      </c>
      <c r="B565" s="115">
        <v>1</v>
      </c>
      <c r="C565" s="115" t="s">
        <v>54</v>
      </c>
      <c r="D565" s="118">
        <f t="shared" si="8"/>
        <v>0</v>
      </c>
      <c r="E565" s="115">
        <v>0</v>
      </c>
      <c r="F565" s="115">
        <v>0</v>
      </c>
      <c r="G565" s="115">
        <v>0</v>
      </c>
    </row>
    <row r="566" spans="1:7" x14ac:dyDescent="0.25">
      <c r="A566" s="115" t="s">
        <v>633</v>
      </c>
      <c r="B566" s="115">
        <v>100</v>
      </c>
      <c r="C566" s="115" t="s">
        <v>48</v>
      </c>
      <c r="D566" s="118">
        <f t="shared" si="8"/>
        <v>483.1</v>
      </c>
      <c r="E566" s="115">
        <v>4.5999999999999996</v>
      </c>
      <c r="F566" s="115">
        <v>70.5</v>
      </c>
      <c r="G566" s="115">
        <v>20.3</v>
      </c>
    </row>
    <row r="567" spans="1:7" x14ac:dyDescent="0.25">
      <c r="A567" s="115" t="s">
        <v>634</v>
      </c>
      <c r="B567" s="115">
        <v>100</v>
      </c>
      <c r="C567" s="115" t="s">
        <v>48</v>
      </c>
      <c r="D567" s="118">
        <f t="shared" si="8"/>
        <v>513.9</v>
      </c>
      <c r="E567" s="115">
        <v>10.199999999999999</v>
      </c>
      <c r="F567" s="115">
        <v>57.3</v>
      </c>
      <c r="G567" s="115">
        <v>27.1</v>
      </c>
    </row>
    <row r="568" spans="1:7" x14ac:dyDescent="0.25">
      <c r="A568" s="115" t="s">
        <v>635</v>
      </c>
      <c r="B568" s="115">
        <v>100</v>
      </c>
      <c r="C568" s="115" t="s">
        <v>48</v>
      </c>
      <c r="D568" s="118">
        <f t="shared" si="8"/>
        <v>126.1</v>
      </c>
      <c r="E568" s="115">
        <v>4.0999999999999996</v>
      </c>
      <c r="F568" s="115">
        <v>21.8</v>
      </c>
      <c r="G568" s="115">
        <v>2.5</v>
      </c>
    </row>
    <row r="569" spans="1:7" x14ac:dyDescent="0.25">
      <c r="A569" s="115" t="s">
        <v>636</v>
      </c>
      <c r="B569" s="115">
        <v>100</v>
      </c>
      <c r="C569" s="115" t="s">
        <v>48</v>
      </c>
      <c r="D569" s="118">
        <f t="shared" si="8"/>
        <v>301</v>
      </c>
      <c r="E569" s="115">
        <v>6</v>
      </c>
      <c r="F569" s="115">
        <v>31</v>
      </c>
      <c r="G569" s="115">
        <v>17</v>
      </c>
    </row>
    <row r="570" spans="1:7" x14ac:dyDescent="0.25">
      <c r="A570" s="115" t="s">
        <v>637</v>
      </c>
      <c r="B570" s="115">
        <v>1</v>
      </c>
      <c r="C570" s="115" t="s">
        <v>54</v>
      </c>
      <c r="D570" s="118">
        <f t="shared" si="8"/>
        <v>50</v>
      </c>
      <c r="E570" s="115">
        <v>0.5</v>
      </c>
      <c r="F570" s="115">
        <v>12</v>
      </c>
      <c r="G570" s="115">
        <v>0</v>
      </c>
    </row>
    <row r="571" spans="1:7" x14ac:dyDescent="0.25">
      <c r="A571" s="115" t="s">
        <v>638</v>
      </c>
      <c r="B571" s="115">
        <v>100</v>
      </c>
      <c r="C571" s="115" t="s">
        <v>48</v>
      </c>
      <c r="D571" s="118">
        <f t="shared" si="8"/>
        <v>364.90000000000003</v>
      </c>
      <c r="E571" s="115">
        <v>4.7</v>
      </c>
      <c r="F571" s="115">
        <v>38.6</v>
      </c>
      <c r="G571" s="115">
        <v>21.3</v>
      </c>
    </row>
    <row r="572" spans="1:7" x14ac:dyDescent="0.25">
      <c r="A572" s="115" t="s">
        <v>639</v>
      </c>
      <c r="B572" s="115">
        <v>100</v>
      </c>
      <c r="C572" s="115" t="s">
        <v>48</v>
      </c>
      <c r="D572" s="118">
        <f t="shared" si="8"/>
        <v>24</v>
      </c>
      <c r="E572" s="115">
        <v>0</v>
      </c>
      <c r="F572" s="115">
        <v>6</v>
      </c>
      <c r="G572" s="115">
        <v>0</v>
      </c>
    </row>
    <row r="573" spans="1:7" x14ac:dyDescent="0.25">
      <c r="A573" s="115" t="s">
        <v>640</v>
      </c>
      <c r="B573" s="115">
        <v>100</v>
      </c>
      <c r="C573" s="115" t="s">
        <v>48</v>
      </c>
      <c r="D573" s="118">
        <f t="shared" si="8"/>
        <v>472</v>
      </c>
      <c r="E573" s="115">
        <v>6</v>
      </c>
      <c r="F573" s="115">
        <v>67</v>
      </c>
      <c r="G573" s="115">
        <v>20</v>
      </c>
    </row>
    <row r="574" spans="1:7" x14ac:dyDescent="0.25">
      <c r="A574" s="115" t="s">
        <v>641</v>
      </c>
      <c r="B574" s="115">
        <v>100</v>
      </c>
      <c r="C574" s="115" t="s">
        <v>48</v>
      </c>
      <c r="D574" s="118">
        <f t="shared" si="8"/>
        <v>533</v>
      </c>
      <c r="E574" s="115">
        <v>6.5</v>
      </c>
      <c r="F574" s="115">
        <v>57</v>
      </c>
      <c r="G574" s="115">
        <v>31</v>
      </c>
    </row>
    <row r="575" spans="1:7" x14ac:dyDescent="0.25">
      <c r="A575" s="115" t="s">
        <v>642</v>
      </c>
      <c r="B575" s="115">
        <v>100</v>
      </c>
      <c r="C575" s="115" t="s">
        <v>48</v>
      </c>
      <c r="D575" s="118">
        <f t="shared" si="8"/>
        <v>65</v>
      </c>
      <c r="E575" s="115">
        <v>9</v>
      </c>
      <c r="F575" s="115">
        <v>5</v>
      </c>
      <c r="G575" s="115">
        <v>1</v>
      </c>
    </row>
    <row r="576" spans="1:7" x14ac:dyDescent="0.25">
      <c r="A576" s="115" t="s">
        <v>643</v>
      </c>
      <c r="B576" s="115">
        <v>1</v>
      </c>
      <c r="C576" s="115" t="s">
        <v>90</v>
      </c>
      <c r="D576" s="118">
        <f t="shared" si="8"/>
        <v>108</v>
      </c>
      <c r="E576" s="115">
        <v>0</v>
      </c>
      <c r="F576" s="115">
        <v>0</v>
      </c>
      <c r="G576" s="115">
        <v>12</v>
      </c>
    </row>
    <row r="577" spans="1:7" x14ac:dyDescent="0.25">
      <c r="A577" s="115" t="s">
        <v>644</v>
      </c>
      <c r="B577" s="115">
        <v>100</v>
      </c>
      <c r="C577" s="115" t="s">
        <v>598</v>
      </c>
      <c r="D577" s="118">
        <f t="shared" si="8"/>
        <v>822.6</v>
      </c>
      <c r="E577" s="115">
        <v>0</v>
      </c>
      <c r="F577" s="115">
        <v>0</v>
      </c>
      <c r="G577" s="115">
        <v>91.4</v>
      </c>
    </row>
    <row r="578" spans="1:7" x14ac:dyDescent="0.25">
      <c r="A578" s="115" t="s">
        <v>645</v>
      </c>
      <c r="B578" s="115">
        <v>100</v>
      </c>
      <c r="C578" s="115" t="s">
        <v>48</v>
      </c>
      <c r="D578" s="118">
        <f t="shared" si="8"/>
        <v>232</v>
      </c>
      <c r="E578" s="115">
        <v>6</v>
      </c>
      <c r="F578" s="115">
        <v>7</v>
      </c>
      <c r="G578" s="115">
        <v>20</v>
      </c>
    </row>
    <row r="579" spans="1:7" x14ac:dyDescent="0.25">
      <c r="A579" s="115" t="s">
        <v>646</v>
      </c>
      <c r="B579" s="115">
        <v>100</v>
      </c>
      <c r="C579" s="115" t="s">
        <v>48</v>
      </c>
      <c r="D579" s="118">
        <f t="shared" ref="D579:D642" si="9">(E579*4)+(F579*4)+(G579*9)</f>
        <v>288</v>
      </c>
      <c r="E579" s="115">
        <v>4</v>
      </c>
      <c r="F579" s="115">
        <v>68</v>
      </c>
      <c r="G579" s="115">
        <v>0</v>
      </c>
    </row>
    <row r="580" spans="1:7" x14ac:dyDescent="0.25">
      <c r="A580" s="115" t="s">
        <v>647</v>
      </c>
      <c r="B580" s="115">
        <v>100</v>
      </c>
      <c r="C580" s="115" t="s">
        <v>48</v>
      </c>
      <c r="D580" s="118">
        <f t="shared" si="9"/>
        <v>367.5</v>
      </c>
      <c r="E580" s="115">
        <v>8.6999999999999993</v>
      </c>
      <c r="F580" s="115">
        <v>55.5</v>
      </c>
      <c r="G580" s="115">
        <v>12.3</v>
      </c>
    </row>
    <row r="581" spans="1:7" x14ac:dyDescent="0.25">
      <c r="A581" s="115" t="s">
        <v>648</v>
      </c>
      <c r="B581" s="115">
        <v>100</v>
      </c>
      <c r="C581" s="115" t="s">
        <v>48</v>
      </c>
      <c r="D581" s="118">
        <f t="shared" si="9"/>
        <v>785</v>
      </c>
      <c r="E581" s="115">
        <v>5</v>
      </c>
      <c r="F581" s="115">
        <v>0</v>
      </c>
      <c r="G581" s="115">
        <v>85</v>
      </c>
    </row>
    <row r="582" spans="1:7" x14ac:dyDescent="0.25">
      <c r="A582" s="115" t="s">
        <v>649</v>
      </c>
      <c r="B582" s="115">
        <v>100</v>
      </c>
      <c r="C582" s="115" t="s">
        <v>48</v>
      </c>
      <c r="D582" s="118">
        <f t="shared" si="9"/>
        <v>189.1</v>
      </c>
      <c r="E582" s="115">
        <v>25.6</v>
      </c>
      <c r="F582" s="115">
        <v>1.2</v>
      </c>
      <c r="G582" s="115">
        <v>9.1</v>
      </c>
    </row>
    <row r="583" spans="1:7" x14ac:dyDescent="0.25">
      <c r="A583" s="115" t="s">
        <v>650</v>
      </c>
      <c r="B583" s="115">
        <v>100</v>
      </c>
      <c r="C583" s="115" t="s">
        <v>48</v>
      </c>
      <c r="D583" s="118">
        <f t="shared" si="9"/>
        <v>232.39999999999998</v>
      </c>
      <c r="E583" s="115">
        <v>25</v>
      </c>
      <c r="F583" s="115">
        <v>0.7</v>
      </c>
      <c r="G583" s="115">
        <v>14.4</v>
      </c>
    </row>
    <row r="584" spans="1:7" x14ac:dyDescent="0.25">
      <c r="A584" s="115" t="s">
        <v>651</v>
      </c>
      <c r="B584" s="115">
        <v>100</v>
      </c>
      <c r="C584" s="115" t="s">
        <v>48</v>
      </c>
      <c r="D584" s="118">
        <f t="shared" si="9"/>
        <v>286.39999999999998</v>
      </c>
      <c r="E584" s="115">
        <v>5.8</v>
      </c>
      <c r="F584" s="115">
        <v>46</v>
      </c>
      <c r="G584" s="115">
        <v>8.8000000000000007</v>
      </c>
    </row>
    <row r="585" spans="1:7" x14ac:dyDescent="0.25">
      <c r="A585" s="115" t="s">
        <v>652</v>
      </c>
      <c r="B585" s="115">
        <v>100</v>
      </c>
      <c r="C585" s="115" t="s">
        <v>48</v>
      </c>
      <c r="D585" s="118">
        <f t="shared" si="9"/>
        <v>107</v>
      </c>
      <c r="E585" s="115">
        <v>20</v>
      </c>
      <c r="F585" s="115">
        <v>0</v>
      </c>
      <c r="G585" s="115">
        <v>3</v>
      </c>
    </row>
    <row r="586" spans="1:7" x14ac:dyDescent="0.25">
      <c r="A586" s="115" t="s">
        <v>653</v>
      </c>
      <c r="B586" s="115">
        <v>100</v>
      </c>
      <c r="C586" s="115" t="s">
        <v>48</v>
      </c>
      <c r="D586" s="118">
        <f t="shared" si="9"/>
        <v>88</v>
      </c>
      <c r="E586" s="115">
        <v>22</v>
      </c>
      <c r="F586" s="115">
        <v>0</v>
      </c>
      <c r="G586" s="115">
        <v>0</v>
      </c>
    </row>
    <row r="587" spans="1:7" x14ac:dyDescent="0.25">
      <c r="A587" s="115" t="s">
        <v>654</v>
      </c>
      <c r="B587" s="115">
        <v>100</v>
      </c>
      <c r="C587" s="115" t="s">
        <v>48</v>
      </c>
      <c r="D587" s="118">
        <f t="shared" si="9"/>
        <v>209</v>
      </c>
      <c r="E587" s="115">
        <v>14</v>
      </c>
      <c r="F587" s="115">
        <v>0</v>
      </c>
      <c r="G587" s="115">
        <v>17</v>
      </c>
    </row>
    <row r="588" spans="1:7" x14ac:dyDescent="0.25">
      <c r="A588" s="115" t="s">
        <v>655</v>
      </c>
      <c r="B588" s="115">
        <v>100</v>
      </c>
      <c r="C588" s="115" t="s">
        <v>48</v>
      </c>
      <c r="D588" s="118">
        <f t="shared" si="9"/>
        <v>285.8</v>
      </c>
      <c r="E588" s="115">
        <v>17.899999999999999</v>
      </c>
      <c r="F588" s="115">
        <v>0</v>
      </c>
      <c r="G588" s="115">
        <v>23.8</v>
      </c>
    </row>
    <row r="589" spans="1:7" x14ac:dyDescent="0.25">
      <c r="A589" s="115" t="s">
        <v>656</v>
      </c>
      <c r="B589" s="115">
        <v>100</v>
      </c>
      <c r="C589" s="115" t="s">
        <v>48</v>
      </c>
      <c r="D589" s="118">
        <f t="shared" si="9"/>
        <v>175.60000000000002</v>
      </c>
      <c r="E589" s="115">
        <v>16</v>
      </c>
      <c r="F589" s="115">
        <v>0</v>
      </c>
      <c r="G589" s="115">
        <v>12.4</v>
      </c>
    </row>
    <row r="590" spans="1:7" x14ac:dyDescent="0.25">
      <c r="A590" s="115" t="s">
        <v>657</v>
      </c>
      <c r="B590" s="115">
        <v>100</v>
      </c>
      <c r="C590" s="115" t="s">
        <v>48</v>
      </c>
      <c r="D590" s="118">
        <f t="shared" si="9"/>
        <v>424</v>
      </c>
      <c r="E590" s="115">
        <v>12</v>
      </c>
      <c r="F590" s="115">
        <v>4</v>
      </c>
      <c r="G590" s="115">
        <v>40</v>
      </c>
    </row>
    <row r="591" spans="1:7" x14ac:dyDescent="0.25">
      <c r="A591" s="115" t="s">
        <v>658</v>
      </c>
      <c r="B591" s="115">
        <v>100</v>
      </c>
      <c r="C591" s="115" t="s">
        <v>48</v>
      </c>
      <c r="D591" s="118">
        <f t="shared" si="9"/>
        <v>35.799999999999997</v>
      </c>
      <c r="E591" s="115">
        <v>2.1</v>
      </c>
      <c r="F591" s="115">
        <v>5.5</v>
      </c>
      <c r="G591" s="115">
        <v>0.6</v>
      </c>
    </row>
    <row r="592" spans="1:7" x14ac:dyDescent="0.25">
      <c r="A592" s="115" t="s">
        <v>659</v>
      </c>
      <c r="B592" s="115">
        <v>100</v>
      </c>
      <c r="C592" s="115" t="s">
        <v>48</v>
      </c>
      <c r="D592" s="118">
        <f t="shared" si="9"/>
        <v>270.7</v>
      </c>
      <c r="E592" s="115">
        <v>14.4</v>
      </c>
      <c r="F592" s="115">
        <v>36.4</v>
      </c>
      <c r="G592" s="115">
        <v>7.5</v>
      </c>
    </row>
    <row r="593" spans="1:7" x14ac:dyDescent="0.25">
      <c r="A593" s="115" t="s">
        <v>660</v>
      </c>
      <c r="B593" s="115">
        <v>1</v>
      </c>
      <c r="C593" s="115" t="s">
        <v>90</v>
      </c>
      <c r="D593" s="118">
        <f t="shared" si="9"/>
        <v>37</v>
      </c>
      <c r="E593" s="115">
        <v>1</v>
      </c>
      <c r="F593" s="115">
        <v>6</v>
      </c>
      <c r="G593" s="115">
        <v>1</v>
      </c>
    </row>
    <row r="594" spans="1:7" x14ac:dyDescent="0.25">
      <c r="A594" s="115" t="s">
        <v>661</v>
      </c>
      <c r="B594" s="115">
        <v>100</v>
      </c>
      <c r="C594" s="115" t="s">
        <v>48</v>
      </c>
      <c r="D594" s="118">
        <f t="shared" si="9"/>
        <v>194.1</v>
      </c>
      <c r="E594" s="115">
        <v>8.3000000000000007</v>
      </c>
      <c r="F594" s="115">
        <v>29.2</v>
      </c>
      <c r="G594" s="115">
        <v>4.9000000000000004</v>
      </c>
    </row>
    <row r="595" spans="1:7" x14ac:dyDescent="0.25">
      <c r="A595" s="115" t="s">
        <v>662</v>
      </c>
      <c r="B595" s="115">
        <v>100</v>
      </c>
      <c r="C595" s="115" t="s">
        <v>48</v>
      </c>
      <c r="D595" s="118">
        <f t="shared" si="9"/>
        <v>36</v>
      </c>
      <c r="E595" s="115">
        <v>1</v>
      </c>
      <c r="F595" s="115">
        <v>8</v>
      </c>
      <c r="G595" s="115">
        <v>0</v>
      </c>
    </row>
    <row r="596" spans="1:7" x14ac:dyDescent="0.25">
      <c r="A596" s="115" t="s">
        <v>663</v>
      </c>
      <c r="B596" s="115">
        <v>100</v>
      </c>
      <c r="C596" s="115" t="s">
        <v>48</v>
      </c>
      <c r="D596" s="118">
        <f t="shared" si="9"/>
        <v>48</v>
      </c>
      <c r="E596" s="115">
        <v>2</v>
      </c>
      <c r="F596" s="115">
        <v>10</v>
      </c>
      <c r="G596" s="115">
        <v>0</v>
      </c>
    </row>
    <row r="597" spans="1:7" x14ac:dyDescent="0.25">
      <c r="A597" s="115" t="s">
        <v>664</v>
      </c>
      <c r="B597" s="115">
        <v>100</v>
      </c>
      <c r="C597" s="115" t="s">
        <v>48</v>
      </c>
      <c r="D597" s="118">
        <f t="shared" si="9"/>
        <v>28</v>
      </c>
      <c r="E597" s="115">
        <v>1</v>
      </c>
      <c r="F597" s="115">
        <v>6</v>
      </c>
      <c r="G597" s="115">
        <v>0</v>
      </c>
    </row>
    <row r="598" spans="1:7" x14ac:dyDescent="0.25">
      <c r="A598" s="115" t="s">
        <v>665</v>
      </c>
      <c r="B598" s="115">
        <v>100</v>
      </c>
      <c r="C598" s="115" t="s">
        <v>48</v>
      </c>
      <c r="D598" s="118">
        <f t="shared" si="9"/>
        <v>69.5</v>
      </c>
      <c r="E598" s="115">
        <v>4.2</v>
      </c>
      <c r="F598" s="115">
        <v>9.8000000000000007</v>
      </c>
      <c r="G598" s="115">
        <v>1.5</v>
      </c>
    </row>
    <row r="599" spans="1:7" x14ac:dyDescent="0.25">
      <c r="A599" s="115" t="s">
        <v>666</v>
      </c>
      <c r="B599" s="115">
        <v>100</v>
      </c>
      <c r="C599" s="115" t="s">
        <v>48</v>
      </c>
      <c r="D599" s="118">
        <f t="shared" si="9"/>
        <v>683</v>
      </c>
      <c r="E599" s="115">
        <v>15</v>
      </c>
      <c r="F599" s="115">
        <v>5</v>
      </c>
      <c r="G599" s="115">
        <v>67</v>
      </c>
    </row>
    <row r="600" spans="1:7" x14ac:dyDescent="0.25">
      <c r="A600" s="115" t="s">
        <v>667</v>
      </c>
      <c r="B600" s="115">
        <v>100</v>
      </c>
      <c r="C600" s="115" t="s">
        <v>48</v>
      </c>
      <c r="D600" s="118">
        <f t="shared" si="9"/>
        <v>150</v>
      </c>
      <c r="E600" s="115">
        <v>23.1</v>
      </c>
      <c r="F600" s="115">
        <v>0</v>
      </c>
      <c r="G600" s="115">
        <v>6.4</v>
      </c>
    </row>
    <row r="601" spans="1:7" x14ac:dyDescent="0.25">
      <c r="A601" s="115" t="s">
        <v>668</v>
      </c>
      <c r="B601" s="115">
        <v>100</v>
      </c>
      <c r="C601" s="115" t="s">
        <v>48</v>
      </c>
      <c r="D601" s="118">
        <f t="shared" si="9"/>
        <v>374.6</v>
      </c>
      <c r="E601" s="115">
        <v>35.6</v>
      </c>
      <c r="F601" s="115">
        <v>0</v>
      </c>
      <c r="G601" s="115">
        <v>25.8</v>
      </c>
    </row>
    <row r="602" spans="1:7" x14ac:dyDescent="0.25">
      <c r="A602" s="115" t="s">
        <v>669</v>
      </c>
      <c r="B602" s="115">
        <v>100</v>
      </c>
      <c r="C602" s="115" t="s">
        <v>48</v>
      </c>
      <c r="D602" s="118">
        <f t="shared" si="9"/>
        <v>411</v>
      </c>
      <c r="E602" s="115">
        <v>40</v>
      </c>
      <c r="F602" s="115">
        <v>2</v>
      </c>
      <c r="G602" s="115">
        <v>27</v>
      </c>
    </row>
    <row r="603" spans="1:7" x14ac:dyDescent="0.25">
      <c r="A603" s="115" t="s">
        <v>670</v>
      </c>
      <c r="B603" s="115">
        <v>100</v>
      </c>
      <c r="C603" s="115" t="s">
        <v>48</v>
      </c>
      <c r="D603" s="118">
        <f t="shared" si="9"/>
        <v>437</v>
      </c>
      <c r="E603" s="115">
        <v>10</v>
      </c>
      <c r="F603" s="115">
        <v>70</v>
      </c>
      <c r="G603" s="115">
        <v>13</v>
      </c>
    </row>
    <row r="604" spans="1:7" x14ac:dyDescent="0.25">
      <c r="A604" s="115" t="s">
        <v>671</v>
      </c>
      <c r="B604" s="115">
        <v>100</v>
      </c>
      <c r="C604" s="115" t="s">
        <v>48</v>
      </c>
      <c r="D604" s="118">
        <f t="shared" si="9"/>
        <v>357</v>
      </c>
      <c r="E604" s="115">
        <v>20</v>
      </c>
      <c r="F604" s="115">
        <v>4</v>
      </c>
      <c r="G604" s="115">
        <v>29</v>
      </c>
    </row>
    <row r="605" spans="1:7" x14ac:dyDescent="0.25">
      <c r="A605" s="115" t="s">
        <v>672</v>
      </c>
      <c r="B605" s="115">
        <v>100</v>
      </c>
      <c r="C605" s="115" t="s">
        <v>48</v>
      </c>
      <c r="D605" s="118">
        <f t="shared" si="9"/>
        <v>102</v>
      </c>
      <c r="E605" s="115">
        <v>2</v>
      </c>
      <c r="F605" s="115">
        <v>19</v>
      </c>
      <c r="G605" s="115">
        <v>2</v>
      </c>
    </row>
    <row r="606" spans="1:7" x14ac:dyDescent="0.25">
      <c r="A606" s="115" t="s">
        <v>673</v>
      </c>
      <c r="B606" s="115">
        <v>100</v>
      </c>
      <c r="C606" s="115" t="s">
        <v>48</v>
      </c>
      <c r="D606" s="118">
        <f t="shared" si="9"/>
        <v>346.7</v>
      </c>
      <c r="E606" s="115">
        <v>12</v>
      </c>
      <c r="F606" s="115">
        <v>71.3</v>
      </c>
      <c r="G606" s="115">
        <v>1.5</v>
      </c>
    </row>
    <row r="607" spans="1:7" x14ac:dyDescent="0.25">
      <c r="A607" s="115" t="s">
        <v>674</v>
      </c>
      <c r="B607" s="115">
        <v>100</v>
      </c>
      <c r="C607" s="115" t="s">
        <v>48</v>
      </c>
      <c r="D607" s="118">
        <f t="shared" si="9"/>
        <v>339.8</v>
      </c>
      <c r="E607" s="115">
        <v>12.9</v>
      </c>
      <c r="F607" s="115">
        <v>68</v>
      </c>
      <c r="G607" s="115">
        <v>1.8</v>
      </c>
    </row>
    <row r="608" spans="1:7" x14ac:dyDescent="0.25">
      <c r="A608" s="115" t="s">
        <v>675</v>
      </c>
      <c r="B608" s="115">
        <v>100</v>
      </c>
      <c r="C608" s="115" t="s">
        <v>48</v>
      </c>
      <c r="D608" s="118">
        <f t="shared" si="9"/>
        <v>37</v>
      </c>
      <c r="E608" s="115">
        <v>1.5</v>
      </c>
      <c r="F608" s="115">
        <v>7.3</v>
      </c>
      <c r="G608" s="115">
        <v>0.2</v>
      </c>
    </row>
    <row r="609" spans="1:7" x14ac:dyDescent="0.25">
      <c r="A609" s="115" t="s">
        <v>676</v>
      </c>
      <c r="B609" s="115">
        <v>100</v>
      </c>
      <c r="C609" s="115" t="s">
        <v>48</v>
      </c>
      <c r="D609" s="118">
        <f t="shared" si="9"/>
        <v>242</v>
      </c>
      <c r="E609" s="115">
        <v>15.5</v>
      </c>
      <c r="F609" s="115">
        <v>0</v>
      </c>
      <c r="G609" s="115">
        <v>20</v>
      </c>
    </row>
    <row r="610" spans="1:7" x14ac:dyDescent="0.25">
      <c r="A610" s="115" t="s">
        <v>677</v>
      </c>
      <c r="B610" s="115">
        <v>100</v>
      </c>
      <c r="C610" s="115" t="s">
        <v>48</v>
      </c>
      <c r="D610" s="118">
        <f t="shared" si="9"/>
        <v>655</v>
      </c>
      <c r="E610" s="115">
        <v>7</v>
      </c>
      <c r="F610" s="115">
        <v>42</v>
      </c>
      <c r="G610" s="115">
        <v>51</v>
      </c>
    </row>
    <row r="611" spans="1:7" x14ac:dyDescent="0.25">
      <c r="A611" s="115" t="s">
        <v>678</v>
      </c>
      <c r="B611" s="115">
        <v>100</v>
      </c>
      <c r="C611" s="115" t="s">
        <v>48</v>
      </c>
      <c r="D611" s="118">
        <f t="shared" si="9"/>
        <v>420</v>
      </c>
      <c r="E611" s="115">
        <v>11</v>
      </c>
      <c r="F611" s="115">
        <v>4</v>
      </c>
      <c r="G611" s="115">
        <v>40</v>
      </c>
    </row>
    <row r="612" spans="1:7" x14ac:dyDescent="0.25">
      <c r="A612" s="115" t="s">
        <v>679</v>
      </c>
      <c r="B612" s="115">
        <v>100</v>
      </c>
      <c r="C612" s="115" t="s">
        <v>48</v>
      </c>
      <c r="D612" s="118">
        <f t="shared" si="9"/>
        <v>114.6</v>
      </c>
      <c r="E612" s="115">
        <v>25</v>
      </c>
      <c r="F612" s="115">
        <v>0.5</v>
      </c>
      <c r="G612" s="115">
        <v>1.4</v>
      </c>
    </row>
    <row r="613" spans="1:7" x14ac:dyDescent="0.25">
      <c r="A613" s="115" t="s">
        <v>680</v>
      </c>
      <c r="B613" s="115">
        <v>100</v>
      </c>
      <c r="C613" s="115" t="s">
        <v>48</v>
      </c>
      <c r="D613" s="118">
        <f t="shared" si="9"/>
        <v>364</v>
      </c>
      <c r="E613" s="115">
        <v>10</v>
      </c>
      <c r="F613" s="115">
        <v>0</v>
      </c>
      <c r="G613" s="115">
        <v>36</v>
      </c>
    </row>
    <row r="614" spans="1:7" x14ac:dyDescent="0.25">
      <c r="A614" s="115" t="s">
        <v>681</v>
      </c>
      <c r="B614" s="115">
        <v>1</v>
      </c>
      <c r="C614" s="115" t="s">
        <v>54</v>
      </c>
      <c r="D614" s="118">
        <f t="shared" si="9"/>
        <v>52</v>
      </c>
      <c r="E614" s="115">
        <v>1</v>
      </c>
      <c r="F614" s="115">
        <v>12</v>
      </c>
      <c r="G614" s="115">
        <v>0</v>
      </c>
    </row>
    <row r="615" spans="1:7" x14ac:dyDescent="0.25">
      <c r="A615" s="115" t="s">
        <v>682</v>
      </c>
      <c r="B615" s="115">
        <v>100</v>
      </c>
      <c r="C615" s="115" t="s">
        <v>48</v>
      </c>
      <c r="D615" s="118">
        <f t="shared" si="9"/>
        <v>289</v>
      </c>
      <c r="E615" s="115">
        <v>16</v>
      </c>
      <c r="F615" s="115">
        <v>0</v>
      </c>
      <c r="G615" s="115">
        <v>25</v>
      </c>
    </row>
    <row r="616" spans="1:7" x14ac:dyDescent="0.25">
      <c r="A616" s="115" t="s">
        <v>683</v>
      </c>
      <c r="B616" s="115">
        <v>100</v>
      </c>
      <c r="C616" s="115" t="s">
        <v>48</v>
      </c>
      <c r="D616" s="118">
        <f t="shared" si="9"/>
        <v>482.29999999999995</v>
      </c>
      <c r="E616" s="115">
        <v>5.6</v>
      </c>
      <c r="F616" s="115">
        <v>67.5</v>
      </c>
      <c r="G616" s="115">
        <v>21.1</v>
      </c>
    </row>
    <row r="617" spans="1:7" x14ac:dyDescent="0.25">
      <c r="A617" s="115" t="s">
        <v>684</v>
      </c>
      <c r="B617" s="115">
        <v>100</v>
      </c>
      <c r="C617" s="115" t="s">
        <v>48</v>
      </c>
      <c r="D617" s="118">
        <f t="shared" si="9"/>
        <v>269</v>
      </c>
      <c r="E617" s="115">
        <v>11</v>
      </c>
      <c r="F617" s="115">
        <v>0</v>
      </c>
      <c r="G617" s="115">
        <v>25</v>
      </c>
    </row>
    <row r="618" spans="1:7" x14ac:dyDescent="0.25">
      <c r="A618" s="115" t="s">
        <v>685</v>
      </c>
      <c r="B618" s="115">
        <v>100</v>
      </c>
      <c r="C618" s="115" t="s">
        <v>48</v>
      </c>
      <c r="D618" s="118">
        <f t="shared" si="9"/>
        <v>371</v>
      </c>
      <c r="E618" s="115">
        <v>16</v>
      </c>
      <c r="F618" s="115">
        <v>2.5</v>
      </c>
      <c r="G618" s="115">
        <v>33</v>
      </c>
    </row>
    <row r="619" spans="1:7" x14ac:dyDescent="0.25">
      <c r="A619" s="115" t="s">
        <v>686</v>
      </c>
      <c r="B619" s="115">
        <v>100</v>
      </c>
      <c r="C619" s="115" t="s">
        <v>48</v>
      </c>
      <c r="D619" s="118">
        <f t="shared" si="9"/>
        <v>263.3</v>
      </c>
      <c r="E619" s="115">
        <v>3.4</v>
      </c>
      <c r="F619" s="115">
        <v>60.4</v>
      </c>
      <c r="G619" s="115">
        <v>0.9</v>
      </c>
    </row>
    <row r="620" spans="1:7" x14ac:dyDescent="0.25">
      <c r="A620" s="115" t="s">
        <v>687</v>
      </c>
      <c r="B620" s="115">
        <v>100</v>
      </c>
      <c r="C620" s="115" t="s">
        <v>48</v>
      </c>
      <c r="D620" s="118">
        <f t="shared" si="9"/>
        <v>396</v>
      </c>
      <c r="E620" s="115">
        <v>0</v>
      </c>
      <c r="F620" s="115">
        <v>99</v>
      </c>
      <c r="G620" s="115">
        <v>0</v>
      </c>
    </row>
    <row r="621" spans="1:7" x14ac:dyDescent="0.25">
      <c r="A621" s="115" t="s">
        <v>688</v>
      </c>
      <c r="B621" s="115">
        <v>100</v>
      </c>
      <c r="C621" s="115" t="s">
        <v>48</v>
      </c>
      <c r="D621" s="118">
        <f t="shared" si="9"/>
        <v>489.29999999999995</v>
      </c>
      <c r="E621" s="115">
        <v>6.1</v>
      </c>
      <c r="F621" s="115">
        <v>68.3</v>
      </c>
      <c r="G621" s="115">
        <v>21.3</v>
      </c>
    </row>
    <row r="622" spans="1:7" x14ac:dyDescent="0.25">
      <c r="A622" s="115" t="s">
        <v>689</v>
      </c>
      <c r="B622" s="115">
        <v>100</v>
      </c>
      <c r="C622" s="115" t="s">
        <v>48</v>
      </c>
      <c r="D622" s="118">
        <f t="shared" si="9"/>
        <v>321.2</v>
      </c>
      <c r="E622" s="115">
        <v>22.7</v>
      </c>
      <c r="F622" s="115">
        <v>0</v>
      </c>
      <c r="G622" s="115">
        <v>25.6</v>
      </c>
    </row>
    <row r="623" spans="1:7" x14ac:dyDescent="0.25">
      <c r="A623" s="115" t="s">
        <v>690</v>
      </c>
      <c r="B623" s="115">
        <v>100</v>
      </c>
      <c r="C623" s="115" t="s">
        <v>48</v>
      </c>
      <c r="D623" s="118">
        <f t="shared" si="9"/>
        <v>60</v>
      </c>
      <c r="E623" s="115">
        <v>0.3</v>
      </c>
      <c r="F623" s="115">
        <v>14.7</v>
      </c>
      <c r="G623" s="115">
        <v>0</v>
      </c>
    </row>
    <row r="624" spans="1:7" x14ac:dyDescent="0.25">
      <c r="A624" s="115" t="s">
        <v>691</v>
      </c>
      <c r="B624" s="115">
        <v>100</v>
      </c>
      <c r="C624" s="115" t="s">
        <v>48</v>
      </c>
      <c r="D624" s="118">
        <f t="shared" si="9"/>
        <v>226</v>
      </c>
      <c r="E624" s="115">
        <v>1.9</v>
      </c>
      <c r="F624" s="115">
        <v>54.6</v>
      </c>
      <c r="G624" s="115">
        <v>0</v>
      </c>
    </row>
    <row r="625" spans="1:7" x14ac:dyDescent="0.25">
      <c r="A625" s="115" t="s">
        <v>692</v>
      </c>
      <c r="B625" s="115">
        <v>100</v>
      </c>
      <c r="C625" s="115" t="s">
        <v>48</v>
      </c>
      <c r="D625" s="118">
        <f t="shared" si="9"/>
        <v>35.199999999999996</v>
      </c>
      <c r="E625" s="115">
        <v>0.1</v>
      </c>
      <c r="F625" s="115">
        <v>8.6999999999999993</v>
      </c>
      <c r="G625" s="115">
        <v>0</v>
      </c>
    </row>
    <row r="626" spans="1:7" x14ac:dyDescent="0.25">
      <c r="A626" s="115" t="s">
        <v>693</v>
      </c>
      <c r="B626" s="115">
        <v>1</v>
      </c>
      <c r="C626" s="115" t="s">
        <v>54</v>
      </c>
      <c r="D626" s="118">
        <f t="shared" si="9"/>
        <v>46.1</v>
      </c>
      <c r="E626" s="115">
        <v>0.8</v>
      </c>
      <c r="F626" s="115">
        <v>10.5</v>
      </c>
      <c r="G626" s="115">
        <v>0.1</v>
      </c>
    </row>
    <row r="627" spans="1:7" x14ac:dyDescent="0.25">
      <c r="A627" s="115" t="s">
        <v>694</v>
      </c>
      <c r="B627" s="115">
        <v>100</v>
      </c>
      <c r="C627" s="115" t="s">
        <v>48</v>
      </c>
      <c r="D627" s="118">
        <f t="shared" si="9"/>
        <v>70.400000000000006</v>
      </c>
      <c r="E627" s="115">
        <v>0.6</v>
      </c>
      <c r="F627" s="115">
        <v>17</v>
      </c>
      <c r="G627" s="115">
        <v>0</v>
      </c>
    </row>
    <row r="628" spans="1:7" x14ac:dyDescent="0.25">
      <c r="A628" s="115" t="s">
        <v>695</v>
      </c>
      <c r="B628" s="115">
        <v>100</v>
      </c>
      <c r="C628" s="115" t="s">
        <v>48</v>
      </c>
      <c r="D628" s="118">
        <f t="shared" si="9"/>
        <v>392.6</v>
      </c>
      <c r="E628" s="115">
        <v>5.6</v>
      </c>
      <c r="F628" s="115">
        <v>4.8</v>
      </c>
      <c r="G628" s="115">
        <v>39</v>
      </c>
    </row>
    <row r="629" spans="1:7" x14ac:dyDescent="0.25">
      <c r="A629" s="115" t="s">
        <v>696</v>
      </c>
      <c r="B629" s="115">
        <v>100</v>
      </c>
      <c r="C629" s="115" t="s">
        <v>48</v>
      </c>
      <c r="D629" s="118">
        <f t="shared" si="9"/>
        <v>56</v>
      </c>
      <c r="E629" s="115">
        <v>4</v>
      </c>
      <c r="F629" s="115">
        <v>10</v>
      </c>
      <c r="G629" s="115">
        <v>0</v>
      </c>
    </row>
    <row r="630" spans="1:7" x14ac:dyDescent="0.25">
      <c r="A630" s="115" t="s">
        <v>697</v>
      </c>
      <c r="B630" s="115">
        <v>100</v>
      </c>
      <c r="C630" s="115" t="s">
        <v>48</v>
      </c>
      <c r="D630" s="118">
        <f t="shared" si="9"/>
        <v>506.5</v>
      </c>
      <c r="E630" s="115">
        <v>6.6</v>
      </c>
      <c r="F630" s="115">
        <v>67.599999999999994</v>
      </c>
      <c r="G630" s="115">
        <v>23.3</v>
      </c>
    </row>
    <row r="631" spans="1:7" x14ac:dyDescent="0.25">
      <c r="A631" s="115" t="s">
        <v>698</v>
      </c>
      <c r="B631" s="115">
        <v>100</v>
      </c>
      <c r="C631" s="115" t="s">
        <v>48</v>
      </c>
      <c r="D631" s="118">
        <f t="shared" si="9"/>
        <v>128.39999999999998</v>
      </c>
      <c r="E631" s="115">
        <v>7.6</v>
      </c>
      <c r="F631" s="115">
        <v>13.7</v>
      </c>
      <c r="G631" s="115">
        <v>4.8</v>
      </c>
    </row>
    <row r="632" spans="1:7" x14ac:dyDescent="0.25">
      <c r="A632" s="115" t="s">
        <v>699</v>
      </c>
      <c r="B632" s="115">
        <v>100</v>
      </c>
      <c r="C632" s="115" t="s">
        <v>48</v>
      </c>
      <c r="D632" s="118">
        <f t="shared" si="9"/>
        <v>477</v>
      </c>
      <c r="E632" s="115">
        <v>5</v>
      </c>
      <c r="F632" s="115">
        <v>40</v>
      </c>
      <c r="G632" s="115">
        <v>33</v>
      </c>
    </row>
    <row r="633" spans="1:7" x14ac:dyDescent="0.25">
      <c r="A633" s="115" t="s">
        <v>700</v>
      </c>
      <c r="B633" s="115">
        <v>100</v>
      </c>
      <c r="C633" s="115" t="s">
        <v>48</v>
      </c>
      <c r="D633" s="118">
        <f t="shared" si="9"/>
        <v>142</v>
      </c>
      <c r="E633" s="115">
        <v>6</v>
      </c>
      <c r="F633" s="115">
        <v>16</v>
      </c>
      <c r="G633" s="115">
        <v>6</v>
      </c>
    </row>
    <row r="634" spans="1:7" x14ac:dyDescent="0.25">
      <c r="A634" s="115" t="s">
        <v>701</v>
      </c>
      <c r="B634" s="115">
        <v>100</v>
      </c>
      <c r="C634" s="115" t="s">
        <v>48</v>
      </c>
      <c r="D634" s="118">
        <f t="shared" si="9"/>
        <v>170.89999999999998</v>
      </c>
      <c r="E634" s="115">
        <v>6.5</v>
      </c>
      <c r="F634" s="115">
        <v>18</v>
      </c>
      <c r="G634" s="115">
        <v>8.1</v>
      </c>
    </row>
    <row r="635" spans="1:7" x14ac:dyDescent="0.25">
      <c r="A635" s="115" t="s">
        <v>702</v>
      </c>
      <c r="B635" s="115">
        <v>100</v>
      </c>
      <c r="C635" s="115" t="s">
        <v>48</v>
      </c>
      <c r="D635" s="118">
        <f t="shared" si="9"/>
        <v>146.10000000000002</v>
      </c>
      <c r="E635" s="115">
        <v>8.6999999999999993</v>
      </c>
      <c r="F635" s="115">
        <v>3.3</v>
      </c>
      <c r="G635" s="115">
        <v>10.9</v>
      </c>
    </row>
    <row r="636" spans="1:7" x14ac:dyDescent="0.25">
      <c r="A636" s="115" t="s">
        <v>703</v>
      </c>
      <c r="B636" s="115">
        <v>1</v>
      </c>
      <c r="C636" s="115" t="s">
        <v>90</v>
      </c>
      <c r="D636" s="118">
        <f t="shared" si="9"/>
        <v>8</v>
      </c>
      <c r="E636" s="115">
        <v>0</v>
      </c>
      <c r="F636" s="115">
        <v>2</v>
      </c>
      <c r="G636" s="115">
        <v>0</v>
      </c>
    </row>
    <row r="637" spans="1:7" x14ac:dyDescent="0.25">
      <c r="A637" s="115" t="s">
        <v>704</v>
      </c>
      <c r="B637" s="115">
        <v>100</v>
      </c>
      <c r="C637" s="115" t="s">
        <v>48</v>
      </c>
      <c r="D637" s="118">
        <f t="shared" si="9"/>
        <v>670</v>
      </c>
      <c r="E637" s="115">
        <v>12.5</v>
      </c>
      <c r="F637" s="115">
        <v>20</v>
      </c>
      <c r="G637" s="115">
        <v>60</v>
      </c>
    </row>
    <row r="638" spans="1:7" x14ac:dyDescent="0.25">
      <c r="A638" s="115" t="s">
        <v>705</v>
      </c>
      <c r="B638" s="115">
        <v>100</v>
      </c>
      <c r="C638" s="115" t="s">
        <v>48</v>
      </c>
      <c r="D638" s="118">
        <f t="shared" si="9"/>
        <v>311.5</v>
      </c>
      <c r="E638" s="115">
        <v>4.5</v>
      </c>
      <c r="F638" s="115">
        <v>52</v>
      </c>
      <c r="G638" s="115">
        <v>9.5</v>
      </c>
    </row>
    <row r="639" spans="1:7" x14ac:dyDescent="0.25">
      <c r="A639" s="115" t="s">
        <v>706</v>
      </c>
      <c r="B639" s="115">
        <v>100</v>
      </c>
      <c r="C639" s="115" t="s">
        <v>48</v>
      </c>
      <c r="D639" s="118">
        <f t="shared" si="9"/>
        <v>624.79999999999995</v>
      </c>
      <c r="E639" s="115">
        <v>28.8</v>
      </c>
      <c r="F639" s="115">
        <v>8.6</v>
      </c>
      <c r="G639" s="115">
        <v>52.8</v>
      </c>
    </row>
    <row r="640" spans="1:7" x14ac:dyDescent="0.25">
      <c r="A640" s="115" t="s">
        <v>707</v>
      </c>
      <c r="B640" s="115">
        <v>100</v>
      </c>
      <c r="C640" s="115" t="s">
        <v>48</v>
      </c>
      <c r="D640" s="118">
        <f t="shared" si="9"/>
        <v>628.80000000000007</v>
      </c>
      <c r="E640" s="115">
        <v>28.5</v>
      </c>
      <c r="F640" s="115">
        <v>12.6</v>
      </c>
      <c r="G640" s="115">
        <v>51.6</v>
      </c>
    </row>
    <row r="641" spans="1:7" x14ac:dyDescent="0.25">
      <c r="A641" s="115" t="s">
        <v>708</v>
      </c>
      <c r="B641" s="115">
        <v>100</v>
      </c>
      <c r="C641" s="115" t="s">
        <v>48</v>
      </c>
      <c r="D641" s="118">
        <f t="shared" si="9"/>
        <v>647.5</v>
      </c>
      <c r="E641" s="115">
        <v>26.2</v>
      </c>
      <c r="F641" s="115">
        <v>16.2</v>
      </c>
      <c r="G641" s="115">
        <v>53.1</v>
      </c>
    </row>
    <row r="642" spans="1:7" x14ac:dyDescent="0.25">
      <c r="A642" s="115" t="s">
        <v>709</v>
      </c>
      <c r="B642" s="115">
        <v>100</v>
      </c>
      <c r="C642" s="115" t="s">
        <v>48</v>
      </c>
      <c r="D642" s="118">
        <f t="shared" si="9"/>
        <v>617</v>
      </c>
      <c r="E642" s="115">
        <v>26</v>
      </c>
      <c r="F642" s="115">
        <v>18</v>
      </c>
      <c r="G642" s="115">
        <v>49</v>
      </c>
    </row>
    <row r="643" spans="1:7" x14ac:dyDescent="0.25">
      <c r="A643" s="115" t="s">
        <v>710</v>
      </c>
      <c r="B643" s="115">
        <v>100</v>
      </c>
      <c r="C643" s="115" t="s">
        <v>48</v>
      </c>
      <c r="D643" s="118">
        <f t="shared" ref="D643:D706" si="10">(E643*4)+(F643*4)+(G643*9)</f>
        <v>591</v>
      </c>
      <c r="E643" s="115">
        <v>19</v>
      </c>
      <c r="F643" s="115">
        <v>5</v>
      </c>
      <c r="G643" s="115">
        <v>55</v>
      </c>
    </row>
    <row r="644" spans="1:7" x14ac:dyDescent="0.25">
      <c r="A644" s="115" t="s">
        <v>711</v>
      </c>
      <c r="B644" s="115">
        <v>1</v>
      </c>
      <c r="C644" s="115" t="s">
        <v>54</v>
      </c>
      <c r="D644" s="118">
        <f t="shared" si="10"/>
        <v>104</v>
      </c>
      <c r="E644" s="115">
        <v>3</v>
      </c>
      <c r="F644" s="115">
        <v>23</v>
      </c>
      <c r="G644" s="115">
        <v>0</v>
      </c>
    </row>
    <row r="645" spans="1:7" x14ac:dyDescent="0.25">
      <c r="A645" s="115" t="s">
        <v>712</v>
      </c>
      <c r="B645" s="115">
        <v>100</v>
      </c>
      <c r="C645" s="115" t="s">
        <v>48</v>
      </c>
      <c r="D645" s="118">
        <f t="shared" si="10"/>
        <v>257.2</v>
      </c>
      <c r="E645" s="115">
        <v>8.6</v>
      </c>
      <c r="F645" s="115">
        <v>53</v>
      </c>
      <c r="G645" s="115">
        <v>1.2</v>
      </c>
    </row>
    <row r="646" spans="1:7" x14ac:dyDescent="0.25">
      <c r="A646" s="115" t="s">
        <v>713</v>
      </c>
      <c r="B646" s="115">
        <v>100</v>
      </c>
      <c r="C646" s="115" t="s">
        <v>48</v>
      </c>
      <c r="D646" s="118">
        <f t="shared" si="10"/>
        <v>584.1</v>
      </c>
      <c r="E646" s="115">
        <v>0.9</v>
      </c>
      <c r="F646" s="115">
        <v>6.3</v>
      </c>
      <c r="G646" s="115">
        <v>61.7</v>
      </c>
    </row>
    <row r="647" spans="1:7" x14ac:dyDescent="0.25">
      <c r="A647" s="115" t="s">
        <v>714</v>
      </c>
      <c r="B647" s="115">
        <v>100</v>
      </c>
      <c r="C647" s="115" t="s">
        <v>48</v>
      </c>
      <c r="D647" s="118">
        <f t="shared" si="10"/>
        <v>223.8</v>
      </c>
      <c r="E647" s="115">
        <v>7.7</v>
      </c>
      <c r="F647" s="115">
        <v>23.5</v>
      </c>
      <c r="G647" s="115">
        <v>11</v>
      </c>
    </row>
    <row r="648" spans="1:7" x14ac:dyDescent="0.25">
      <c r="A648" s="115" t="s">
        <v>715</v>
      </c>
      <c r="B648" s="115">
        <v>100</v>
      </c>
      <c r="C648" s="115" t="s">
        <v>48</v>
      </c>
      <c r="D648" s="118">
        <f t="shared" si="10"/>
        <v>100</v>
      </c>
      <c r="E648" s="115">
        <v>2</v>
      </c>
      <c r="F648" s="115">
        <v>23</v>
      </c>
      <c r="G648" s="115">
        <v>0</v>
      </c>
    </row>
    <row r="649" spans="1:7" x14ac:dyDescent="0.25">
      <c r="A649" s="115" t="s">
        <v>716</v>
      </c>
      <c r="B649" s="115">
        <v>100</v>
      </c>
      <c r="C649" s="115" t="s">
        <v>48</v>
      </c>
      <c r="D649" s="118">
        <f t="shared" si="10"/>
        <v>41</v>
      </c>
      <c r="E649" s="115">
        <v>2</v>
      </c>
      <c r="F649" s="115">
        <v>6</v>
      </c>
      <c r="G649" s="115">
        <v>1</v>
      </c>
    </row>
    <row r="650" spans="1:7" x14ac:dyDescent="0.25">
      <c r="A650" s="115" t="s">
        <v>717</v>
      </c>
      <c r="B650" s="115">
        <v>1</v>
      </c>
      <c r="C650" s="115" t="s">
        <v>54</v>
      </c>
      <c r="D650" s="118">
        <f t="shared" si="10"/>
        <v>72</v>
      </c>
      <c r="E650" s="115">
        <v>1</v>
      </c>
      <c r="F650" s="115">
        <v>17</v>
      </c>
      <c r="G650" s="115">
        <v>0</v>
      </c>
    </row>
    <row r="651" spans="1:7" x14ac:dyDescent="0.25">
      <c r="A651" s="115" t="s">
        <v>718</v>
      </c>
      <c r="B651" s="115">
        <v>100</v>
      </c>
      <c r="C651" s="115" t="s">
        <v>48</v>
      </c>
      <c r="D651" s="118">
        <f t="shared" si="10"/>
        <v>36</v>
      </c>
      <c r="E651" s="115">
        <v>1</v>
      </c>
      <c r="F651" s="115">
        <v>8</v>
      </c>
      <c r="G651" s="115">
        <v>0</v>
      </c>
    </row>
    <row r="652" spans="1:7" x14ac:dyDescent="0.25">
      <c r="A652" s="115" t="s">
        <v>719</v>
      </c>
      <c r="B652" s="115">
        <v>100</v>
      </c>
      <c r="C652" s="115" t="s">
        <v>48</v>
      </c>
      <c r="D652" s="118">
        <f t="shared" si="10"/>
        <v>113</v>
      </c>
      <c r="E652" s="115">
        <v>17</v>
      </c>
      <c r="F652" s="115">
        <v>0</v>
      </c>
      <c r="G652" s="115">
        <v>5</v>
      </c>
    </row>
    <row r="653" spans="1:7" x14ac:dyDescent="0.25">
      <c r="A653" s="115" t="s">
        <v>720</v>
      </c>
      <c r="B653" s="115">
        <v>100</v>
      </c>
      <c r="C653" s="115" t="s">
        <v>48</v>
      </c>
      <c r="D653" s="118">
        <f t="shared" si="10"/>
        <v>376</v>
      </c>
      <c r="E653" s="115">
        <v>13</v>
      </c>
      <c r="F653" s="115">
        <v>72</v>
      </c>
      <c r="G653" s="115">
        <v>4</v>
      </c>
    </row>
    <row r="654" spans="1:7" x14ac:dyDescent="0.25">
      <c r="A654" s="115" t="s">
        <v>721</v>
      </c>
      <c r="B654" s="115">
        <v>100</v>
      </c>
      <c r="C654" s="115" t="s">
        <v>48</v>
      </c>
      <c r="D654" s="118">
        <f t="shared" si="10"/>
        <v>313.5</v>
      </c>
      <c r="E654" s="115">
        <v>21</v>
      </c>
      <c r="F654" s="115">
        <v>0</v>
      </c>
      <c r="G654" s="115">
        <v>25.5</v>
      </c>
    </row>
    <row r="655" spans="1:7" x14ac:dyDescent="0.25">
      <c r="A655" s="115" t="s">
        <v>722</v>
      </c>
      <c r="B655" s="115">
        <v>100</v>
      </c>
      <c r="C655" s="115" t="s">
        <v>48</v>
      </c>
      <c r="D655" s="118">
        <f t="shared" si="10"/>
        <v>16</v>
      </c>
      <c r="E655" s="115">
        <v>2</v>
      </c>
      <c r="F655" s="115">
        <v>2</v>
      </c>
      <c r="G655" s="115">
        <v>0</v>
      </c>
    </row>
    <row r="656" spans="1:7" x14ac:dyDescent="0.25">
      <c r="A656" s="115" t="s">
        <v>723</v>
      </c>
      <c r="B656" s="115">
        <v>100</v>
      </c>
      <c r="C656" s="115" t="s">
        <v>48</v>
      </c>
      <c r="D656" s="118">
        <f t="shared" si="10"/>
        <v>25.9</v>
      </c>
      <c r="E656" s="115">
        <v>1.5</v>
      </c>
      <c r="F656" s="115">
        <v>4.3</v>
      </c>
      <c r="G656" s="115">
        <v>0.3</v>
      </c>
    </row>
    <row r="657" spans="1:7" x14ac:dyDescent="0.25">
      <c r="A657" s="115" t="s">
        <v>724</v>
      </c>
      <c r="B657" s="115">
        <v>100</v>
      </c>
      <c r="C657" s="115" t="s">
        <v>48</v>
      </c>
      <c r="D657" s="118">
        <f t="shared" si="10"/>
        <v>28</v>
      </c>
      <c r="E657" s="115">
        <v>2</v>
      </c>
      <c r="F657" s="115">
        <v>5</v>
      </c>
      <c r="G657" s="115">
        <v>0</v>
      </c>
    </row>
    <row r="658" spans="1:7" x14ac:dyDescent="0.25">
      <c r="A658" s="115" t="s">
        <v>725</v>
      </c>
      <c r="B658" s="115">
        <v>100</v>
      </c>
      <c r="C658" s="115" t="s">
        <v>48</v>
      </c>
      <c r="D658" s="118">
        <f t="shared" si="10"/>
        <v>270.90000000000003</v>
      </c>
      <c r="E658" s="115">
        <v>2.2999999999999998</v>
      </c>
      <c r="F658" s="115">
        <v>8.5</v>
      </c>
      <c r="G658" s="115">
        <v>25.3</v>
      </c>
    </row>
    <row r="659" spans="1:7" x14ac:dyDescent="0.25">
      <c r="A659" s="115" t="s">
        <v>726</v>
      </c>
      <c r="B659" s="115">
        <v>1</v>
      </c>
      <c r="C659" s="115" t="s">
        <v>54</v>
      </c>
      <c r="D659" s="118">
        <f t="shared" si="10"/>
        <v>108</v>
      </c>
      <c r="E659" s="115">
        <v>1.4</v>
      </c>
      <c r="F659" s="115">
        <v>15.7</v>
      </c>
      <c r="G659" s="115">
        <v>4.4000000000000004</v>
      </c>
    </row>
    <row r="660" spans="1:7" x14ac:dyDescent="0.25">
      <c r="A660" s="115" t="s">
        <v>727</v>
      </c>
      <c r="B660" s="115">
        <v>100</v>
      </c>
      <c r="C660" s="115" t="s">
        <v>48</v>
      </c>
      <c r="D660" s="118">
        <f t="shared" si="10"/>
        <v>32</v>
      </c>
      <c r="E660" s="115">
        <v>3</v>
      </c>
      <c r="F660" s="115">
        <v>5</v>
      </c>
      <c r="G660" s="115">
        <v>0</v>
      </c>
    </row>
    <row r="661" spans="1:7" x14ac:dyDescent="0.25">
      <c r="A661" s="115" t="s">
        <v>728</v>
      </c>
      <c r="B661" s="115">
        <v>100</v>
      </c>
      <c r="C661" s="115" t="s">
        <v>48</v>
      </c>
      <c r="D661" s="118">
        <f t="shared" si="10"/>
        <v>359</v>
      </c>
      <c r="E661" s="115">
        <v>80</v>
      </c>
      <c r="F661" s="115">
        <v>7.5</v>
      </c>
      <c r="G661" s="115">
        <v>1</v>
      </c>
    </row>
    <row r="662" spans="1:7" x14ac:dyDescent="0.25">
      <c r="A662" s="115" t="s">
        <v>729</v>
      </c>
      <c r="B662" s="115">
        <v>1</v>
      </c>
      <c r="C662" s="115" t="s">
        <v>54</v>
      </c>
      <c r="D662" s="118">
        <f t="shared" si="10"/>
        <v>135.9</v>
      </c>
      <c r="E662" s="115">
        <v>10.199999999999999</v>
      </c>
      <c r="F662" s="115">
        <v>17.7</v>
      </c>
      <c r="G662" s="115">
        <v>2.7</v>
      </c>
    </row>
    <row r="663" spans="1:7" x14ac:dyDescent="0.25">
      <c r="A663" s="115" t="s">
        <v>730</v>
      </c>
      <c r="B663" s="115">
        <v>1</v>
      </c>
      <c r="C663" s="115" t="s">
        <v>54</v>
      </c>
      <c r="D663" s="118">
        <f t="shared" si="10"/>
        <v>24</v>
      </c>
      <c r="E663" s="115">
        <v>0</v>
      </c>
      <c r="F663" s="115">
        <v>6</v>
      </c>
      <c r="G663" s="115">
        <v>0</v>
      </c>
    </row>
    <row r="664" spans="1:7" x14ac:dyDescent="0.25">
      <c r="A664" s="115" t="s">
        <v>731</v>
      </c>
      <c r="B664" s="115">
        <v>100</v>
      </c>
      <c r="C664" s="115" t="s">
        <v>48</v>
      </c>
      <c r="D664" s="118">
        <f t="shared" si="10"/>
        <v>68</v>
      </c>
      <c r="E664" s="115">
        <v>0</v>
      </c>
      <c r="F664" s="115">
        <v>17</v>
      </c>
      <c r="G664" s="115">
        <v>0</v>
      </c>
    </row>
    <row r="665" spans="1:7" x14ac:dyDescent="0.25">
      <c r="A665" s="115" t="s">
        <v>732</v>
      </c>
      <c r="B665" s="115">
        <v>100</v>
      </c>
      <c r="C665" s="115" t="s">
        <v>48</v>
      </c>
      <c r="D665" s="118">
        <f t="shared" si="10"/>
        <v>122.4</v>
      </c>
      <c r="E665" s="115">
        <v>1.3</v>
      </c>
      <c r="F665" s="115">
        <v>29.3</v>
      </c>
      <c r="G665" s="115">
        <v>0</v>
      </c>
    </row>
    <row r="666" spans="1:7" x14ac:dyDescent="0.25">
      <c r="A666" s="115" t="s">
        <v>733</v>
      </c>
      <c r="B666" s="115">
        <v>100</v>
      </c>
      <c r="C666" s="115" t="s">
        <v>48</v>
      </c>
      <c r="D666" s="118">
        <f t="shared" si="10"/>
        <v>86</v>
      </c>
      <c r="E666" s="115">
        <v>12.5</v>
      </c>
      <c r="F666" s="115">
        <v>1.8</v>
      </c>
      <c r="G666" s="115">
        <v>3.2</v>
      </c>
    </row>
    <row r="667" spans="1:7" x14ac:dyDescent="0.25">
      <c r="A667" s="115" t="s">
        <v>734</v>
      </c>
      <c r="B667" s="115">
        <v>100</v>
      </c>
      <c r="C667" s="115" t="s">
        <v>48</v>
      </c>
      <c r="D667" s="118">
        <f t="shared" si="10"/>
        <v>16.399999999999999</v>
      </c>
      <c r="E667" s="115">
        <v>0.1</v>
      </c>
      <c r="F667" s="115">
        <v>4</v>
      </c>
      <c r="G667" s="115">
        <v>0</v>
      </c>
    </row>
    <row r="668" spans="1:7" x14ac:dyDescent="0.25">
      <c r="A668" s="115" t="s">
        <v>735</v>
      </c>
      <c r="B668" s="115">
        <v>1</v>
      </c>
      <c r="C668" s="115" t="s">
        <v>54</v>
      </c>
      <c r="D668" s="118">
        <f t="shared" si="10"/>
        <v>8</v>
      </c>
      <c r="E668" s="115">
        <v>0</v>
      </c>
      <c r="F668" s="115">
        <v>2</v>
      </c>
      <c r="G668" s="115">
        <v>0</v>
      </c>
    </row>
    <row r="669" spans="1:7" x14ac:dyDescent="0.25">
      <c r="A669" s="115" t="s">
        <v>736</v>
      </c>
      <c r="B669" s="115">
        <v>100</v>
      </c>
      <c r="C669" s="115" t="s">
        <v>48</v>
      </c>
      <c r="D669" s="118">
        <f t="shared" si="10"/>
        <v>72</v>
      </c>
      <c r="E669" s="115">
        <v>1</v>
      </c>
      <c r="F669" s="115">
        <v>17</v>
      </c>
      <c r="G669" s="115">
        <v>0</v>
      </c>
    </row>
    <row r="670" spans="1:7" x14ac:dyDescent="0.25">
      <c r="A670" s="115" t="s">
        <v>737</v>
      </c>
      <c r="B670" s="115">
        <v>100</v>
      </c>
      <c r="C670" s="115" t="s">
        <v>48</v>
      </c>
      <c r="D670" s="118">
        <f t="shared" si="10"/>
        <v>356.2</v>
      </c>
      <c r="E670" s="115">
        <v>25.6</v>
      </c>
      <c r="F670" s="115">
        <v>0</v>
      </c>
      <c r="G670" s="115">
        <v>28.2</v>
      </c>
    </row>
    <row r="671" spans="1:7" x14ac:dyDescent="0.25">
      <c r="A671" s="115" t="s">
        <v>738</v>
      </c>
      <c r="B671" s="115">
        <v>100</v>
      </c>
      <c r="C671" s="115" t="s">
        <v>48</v>
      </c>
      <c r="D671" s="118">
        <f t="shared" si="10"/>
        <v>20</v>
      </c>
      <c r="E671" s="115">
        <v>1</v>
      </c>
      <c r="F671" s="115">
        <v>4</v>
      </c>
      <c r="G671" s="115">
        <v>0</v>
      </c>
    </row>
    <row r="672" spans="1:7" x14ac:dyDescent="0.25">
      <c r="A672" s="115" t="s">
        <v>739</v>
      </c>
      <c r="B672" s="115">
        <v>100</v>
      </c>
      <c r="C672" s="115" t="s">
        <v>48</v>
      </c>
      <c r="D672" s="118">
        <f t="shared" si="10"/>
        <v>282</v>
      </c>
      <c r="E672" s="115">
        <v>13</v>
      </c>
      <c r="F672" s="115">
        <v>8</v>
      </c>
      <c r="G672" s="115">
        <v>22</v>
      </c>
    </row>
    <row r="673" spans="1:7" x14ac:dyDescent="0.25">
      <c r="A673" s="115" t="s">
        <v>740</v>
      </c>
      <c r="B673" s="115">
        <v>100</v>
      </c>
      <c r="C673" s="115" t="s">
        <v>48</v>
      </c>
      <c r="D673" s="118">
        <f t="shared" si="10"/>
        <v>305</v>
      </c>
      <c r="E673" s="115">
        <v>20</v>
      </c>
      <c r="F673" s="115">
        <v>0</v>
      </c>
      <c r="G673" s="115">
        <v>25</v>
      </c>
    </row>
    <row r="674" spans="1:7" x14ac:dyDescent="0.25">
      <c r="A674" s="115" t="s">
        <v>741</v>
      </c>
      <c r="B674" s="115">
        <v>100</v>
      </c>
      <c r="C674" s="115" t="s">
        <v>48</v>
      </c>
      <c r="D674" s="118">
        <f t="shared" si="10"/>
        <v>13.2</v>
      </c>
      <c r="E674" s="115">
        <v>1.2</v>
      </c>
      <c r="F674" s="115">
        <v>2.1</v>
      </c>
      <c r="G674" s="115">
        <v>0</v>
      </c>
    </row>
    <row r="675" spans="1:7" x14ac:dyDescent="0.25">
      <c r="A675" s="115" t="s">
        <v>742</v>
      </c>
      <c r="B675" s="115">
        <v>100</v>
      </c>
      <c r="C675" s="115" t="s">
        <v>48</v>
      </c>
      <c r="D675" s="118">
        <f t="shared" si="10"/>
        <v>113</v>
      </c>
      <c r="E675" s="115">
        <v>5</v>
      </c>
      <c r="F675" s="115">
        <v>12</v>
      </c>
      <c r="G675" s="115">
        <v>5</v>
      </c>
    </row>
    <row r="676" spans="1:7" x14ac:dyDescent="0.25">
      <c r="A676" s="115" t="s">
        <v>743</v>
      </c>
      <c r="B676" s="115">
        <v>100</v>
      </c>
      <c r="C676" s="115" t="s">
        <v>48</v>
      </c>
      <c r="D676" s="118">
        <f t="shared" si="10"/>
        <v>118</v>
      </c>
      <c r="E676" s="115">
        <v>21.4</v>
      </c>
      <c r="F676" s="115">
        <v>0</v>
      </c>
      <c r="G676" s="115">
        <v>3.6</v>
      </c>
    </row>
    <row r="677" spans="1:7" x14ac:dyDescent="0.25">
      <c r="A677" s="115" t="s">
        <v>744</v>
      </c>
      <c r="B677" s="115">
        <v>100</v>
      </c>
      <c r="C677" s="115" t="s">
        <v>48</v>
      </c>
      <c r="D677" s="118">
        <f t="shared" si="10"/>
        <v>900</v>
      </c>
      <c r="E677" s="115">
        <v>0</v>
      </c>
      <c r="F677" s="115">
        <v>0</v>
      </c>
      <c r="G677" s="115">
        <v>100</v>
      </c>
    </row>
    <row r="678" spans="1:7" x14ac:dyDescent="0.25">
      <c r="A678" s="115" t="s">
        <v>745</v>
      </c>
      <c r="B678" s="115">
        <v>100</v>
      </c>
      <c r="C678" s="115" t="s">
        <v>48</v>
      </c>
      <c r="D678" s="118">
        <f t="shared" si="10"/>
        <v>265.60000000000002</v>
      </c>
      <c r="E678" s="115">
        <v>34</v>
      </c>
      <c r="F678" s="115">
        <v>0</v>
      </c>
      <c r="G678" s="115">
        <v>14.4</v>
      </c>
    </row>
    <row r="679" spans="1:7" x14ac:dyDescent="0.25">
      <c r="A679" s="115" t="s">
        <v>746</v>
      </c>
      <c r="B679" s="115">
        <v>100</v>
      </c>
      <c r="C679" s="115" t="s">
        <v>48</v>
      </c>
      <c r="D679" s="118">
        <f t="shared" si="10"/>
        <v>377</v>
      </c>
      <c r="E679" s="115">
        <v>6</v>
      </c>
      <c r="F679" s="115">
        <v>86</v>
      </c>
      <c r="G679" s="115">
        <v>1</v>
      </c>
    </row>
    <row r="680" spans="1:7" x14ac:dyDescent="0.25">
      <c r="A680" s="115" t="s">
        <v>747</v>
      </c>
      <c r="B680" s="115">
        <v>100</v>
      </c>
      <c r="C680" s="115" t="s">
        <v>48</v>
      </c>
      <c r="D680" s="118">
        <f t="shared" si="10"/>
        <v>196</v>
      </c>
      <c r="E680" s="115">
        <v>9.5</v>
      </c>
      <c r="F680" s="115">
        <v>3.5</v>
      </c>
      <c r="G680" s="115">
        <v>16</v>
      </c>
    </row>
    <row r="681" spans="1:7" x14ac:dyDescent="0.25">
      <c r="A681" s="115" t="s">
        <v>748</v>
      </c>
      <c r="B681" s="115">
        <v>100</v>
      </c>
      <c r="C681" s="115" t="s">
        <v>48</v>
      </c>
      <c r="D681" s="118">
        <f t="shared" si="10"/>
        <v>346.5</v>
      </c>
      <c r="E681" s="115">
        <v>7</v>
      </c>
      <c r="F681" s="115">
        <v>78.5</v>
      </c>
      <c r="G681" s="115">
        <v>0.5</v>
      </c>
    </row>
    <row r="682" spans="1:7" x14ac:dyDescent="0.25">
      <c r="A682" s="115" t="s">
        <v>749</v>
      </c>
      <c r="B682" s="115">
        <v>100</v>
      </c>
      <c r="C682" s="115" t="s">
        <v>48</v>
      </c>
      <c r="D682" s="118">
        <f t="shared" si="10"/>
        <v>369.20000000000005</v>
      </c>
      <c r="E682" s="115">
        <v>8.9</v>
      </c>
      <c r="F682" s="115">
        <v>78</v>
      </c>
      <c r="G682" s="115">
        <v>2.4</v>
      </c>
    </row>
    <row r="683" spans="1:7" x14ac:dyDescent="0.25">
      <c r="A683" s="115" t="s">
        <v>750</v>
      </c>
      <c r="B683" s="115">
        <v>100</v>
      </c>
      <c r="C683" s="115" t="s">
        <v>48</v>
      </c>
      <c r="D683" s="118">
        <f t="shared" si="10"/>
        <v>254.90000000000003</v>
      </c>
      <c r="E683" s="115">
        <v>7.5</v>
      </c>
      <c r="F683" s="115">
        <v>31.7</v>
      </c>
      <c r="G683" s="115">
        <v>10.9</v>
      </c>
    </row>
    <row r="684" spans="1:7" x14ac:dyDescent="0.25">
      <c r="A684" s="115" t="s">
        <v>751</v>
      </c>
      <c r="B684" s="115">
        <v>100</v>
      </c>
      <c r="C684" s="115" t="s">
        <v>48</v>
      </c>
      <c r="D684" s="118">
        <f t="shared" si="10"/>
        <v>137.1</v>
      </c>
      <c r="E684" s="115">
        <v>3.2</v>
      </c>
      <c r="F684" s="115">
        <v>23.2</v>
      </c>
      <c r="G684" s="115">
        <v>3.5</v>
      </c>
    </row>
    <row r="685" spans="1:7" x14ac:dyDescent="0.25">
      <c r="A685" s="115" t="s">
        <v>752</v>
      </c>
      <c r="B685" s="115">
        <v>100</v>
      </c>
      <c r="C685" s="115" t="s">
        <v>48</v>
      </c>
      <c r="D685" s="118">
        <f t="shared" si="10"/>
        <v>248.8</v>
      </c>
      <c r="E685" s="115">
        <v>5.3</v>
      </c>
      <c r="F685" s="115">
        <v>38</v>
      </c>
      <c r="G685" s="115">
        <v>8.4</v>
      </c>
    </row>
    <row r="686" spans="1:7" x14ac:dyDescent="0.25">
      <c r="A686" s="115" t="s">
        <v>753</v>
      </c>
      <c r="B686" s="115">
        <v>1</v>
      </c>
      <c r="C686" s="115" t="s">
        <v>54</v>
      </c>
      <c r="D686" s="118">
        <f t="shared" si="10"/>
        <v>26</v>
      </c>
      <c r="E686" s="115">
        <v>0.5</v>
      </c>
      <c r="F686" s="115">
        <v>6</v>
      </c>
      <c r="G686" s="115">
        <v>0</v>
      </c>
    </row>
    <row r="687" spans="1:7" x14ac:dyDescent="0.25">
      <c r="A687" s="115" t="s">
        <v>754</v>
      </c>
      <c r="B687" s="115">
        <v>100</v>
      </c>
      <c r="C687" s="115" t="s">
        <v>49</v>
      </c>
      <c r="D687" s="118">
        <f t="shared" si="10"/>
        <v>4</v>
      </c>
      <c r="E687" s="115">
        <v>0</v>
      </c>
      <c r="F687" s="115">
        <v>1</v>
      </c>
      <c r="G687" s="115">
        <v>0</v>
      </c>
    </row>
    <row r="688" spans="1:7" x14ac:dyDescent="0.25">
      <c r="A688" s="115" t="s">
        <v>755</v>
      </c>
      <c r="B688" s="115">
        <v>100</v>
      </c>
      <c r="C688" s="115" t="s">
        <v>48</v>
      </c>
      <c r="D688" s="118">
        <f t="shared" si="10"/>
        <v>24</v>
      </c>
      <c r="E688" s="115">
        <v>1</v>
      </c>
      <c r="F688" s="115">
        <v>5</v>
      </c>
      <c r="G688" s="115">
        <v>0</v>
      </c>
    </row>
    <row r="689" spans="1:7" x14ac:dyDescent="0.25">
      <c r="A689" s="115" t="s">
        <v>756</v>
      </c>
      <c r="B689" s="115">
        <v>100</v>
      </c>
      <c r="C689" s="115" t="s">
        <v>48</v>
      </c>
      <c r="D689" s="118">
        <f t="shared" si="10"/>
        <v>37.299999999999997</v>
      </c>
      <c r="E689" s="115">
        <v>1.5</v>
      </c>
      <c r="F689" s="115">
        <v>7.6</v>
      </c>
      <c r="G689" s="115">
        <v>0.1</v>
      </c>
    </row>
    <row r="690" spans="1:7" x14ac:dyDescent="0.25">
      <c r="A690" s="115" t="s">
        <v>757</v>
      </c>
      <c r="B690" s="115">
        <v>100</v>
      </c>
      <c r="C690" s="115" t="s">
        <v>48</v>
      </c>
      <c r="D690" s="118">
        <f t="shared" si="10"/>
        <v>28</v>
      </c>
      <c r="E690" s="115">
        <v>2</v>
      </c>
      <c r="F690" s="115">
        <v>5</v>
      </c>
      <c r="G690" s="115">
        <v>0</v>
      </c>
    </row>
    <row r="691" spans="1:7" x14ac:dyDescent="0.25">
      <c r="A691" s="115" t="s">
        <v>758</v>
      </c>
      <c r="B691" s="115">
        <v>100</v>
      </c>
      <c r="C691" s="115" t="s">
        <v>48</v>
      </c>
      <c r="D691" s="118">
        <f t="shared" si="10"/>
        <v>49.8</v>
      </c>
      <c r="E691" s="115">
        <v>1.1000000000000001</v>
      </c>
      <c r="F691" s="115">
        <v>9.1</v>
      </c>
      <c r="G691" s="115">
        <v>1</v>
      </c>
    </row>
    <row r="692" spans="1:7" x14ac:dyDescent="0.25">
      <c r="A692" s="115" t="s">
        <v>759</v>
      </c>
      <c r="B692" s="115">
        <v>100</v>
      </c>
      <c r="C692" s="115" t="s">
        <v>48</v>
      </c>
      <c r="D692" s="118">
        <f t="shared" si="10"/>
        <v>367</v>
      </c>
      <c r="E692" s="115">
        <v>14</v>
      </c>
      <c r="F692" s="115">
        <v>71</v>
      </c>
      <c r="G692" s="115">
        <v>3</v>
      </c>
    </row>
    <row r="693" spans="1:7" x14ac:dyDescent="0.25">
      <c r="A693" s="115" t="s">
        <v>760</v>
      </c>
      <c r="B693" s="115">
        <v>100</v>
      </c>
      <c r="C693" s="115" t="s">
        <v>48</v>
      </c>
      <c r="D693" s="118">
        <f t="shared" si="10"/>
        <v>189</v>
      </c>
      <c r="E693" s="115">
        <v>5</v>
      </c>
      <c r="F693" s="115">
        <v>40</v>
      </c>
      <c r="G693" s="115">
        <v>1</v>
      </c>
    </row>
    <row r="694" spans="1:7" x14ac:dyDescent="0.25">
      <c r="A694" s="115" t="s">
        <v>761</v>
      </c>
      <c r="B694" s="115">
        <v>100</v>
      </c>
      <c r="C694" s="115" t="s">
        <v>48</v>
      </c>
      <c r="D694" s="118">
        <f t="shared" si="10"/>
        <v>197</v>
      </c>
      <c r="E694" s="115">
        <v>7</v>
      </c>
      <c r="F694" s="115">
        <v>40</v>
      </c>
      <c r="G694" s="115">
        <v>1</v>
      </c>
    </row>
    <row r="695" spans="1:7" x14ac:dyDescent="0.25">
      <c r="A695" s="115" t="s">
        <v>762</v>
      </c>
      <c r="B695" s="115">
        <v>1</v>
      </c>
      <c r="C695" s="115" t="s">
        <v>54</v>
      </c>
      <c r="D695" s="118">
        <f t="shared" si="10"/>
        <v>125</v>
      </c>
      <c r="E695" s="115">
        <v>10</v>
      </c>
      <c r="F695" s="115">
        <v>1</v>
      </c>
      <c r="G695" s="115">
        <v>9</v>
      </c>
    </row>
    <row r="696" spans="1:7" x14ac:dyDescent="0.25">
      <c r="A696" s="115" t="s">
        <v>763</v>
      </c>
      <c r="B696" s="115">
        <v>100</v>
      </c>
      <c r="C696" s="115" t="s">
        <v>48</v>
      </c>
      <c r="D696" s="118">
        <f t="shared" si="10"/>
        <v>435.6</v>
      </c>
      <c r="E696" s="115">
        <v>5.5</v>
      </c>
      <c r="F696" s="115">
        <v>61.1</v>
      </c>
      <c r="G696" s="115">
        <v>18.8</v>
      </c>
    </row>
    <row r="697" spans="1:7" x14ac:dyDescent="0.25">
      <c r="A697" s="115" t="s">
        <v>764</v>
      </c>
      <c r="B697" s="115">
        <v>100</v>
      </c>
      <c r="C697" s="115" t="s">
        <v>48</v>
      </c>
      <c r="D697" s="118">
        <f t="shared" si="10"/>
        <v>152.5</v>
      </c>
      <c r="E697" s="115">
        <v>22.9</v>
      </c>
      <c r="F697" s="115">
        <v>0.6</v>
      </c>
      <c r="G697" s="115">
        <v>6.5</v>
      </c>
    </row>
    <row r="698" spans="1:7" x14ac:dyDescent="0.25">
      <c r="A698" s="115" t="s">
        <v>765</v>
      </c>
      <c r="B698" s="115">
        <v>100</v>
      </c>
      <c r="C698" s="115" t="s">
        <v>48</v>
      </c>
      <c r="D698" s="118">
        <f t="shared" si="10"/>
        <v>338</v>
      </c>
      <c r="E698" s="115">
        <v>13</v>
      </c>
      <c r="F698" s="115">
        <v>4</v>
      </c>
      <c r="G698" s="115">
        <v>30</v>
      </c>
    </row>
    <row r="699" spans="1:7" x14ac:dyDescent="0.25">
      <c r="A699" s="115" t="s">
        <v>766</v>
      </c>
      <c r="B699" s="115">
        <v>100</v>
      </c>
      <c r="C699" s="115" t="s">
        <v>48</v>
      </c>
      <c r="D699" s="118">
        <f t="shared" si="10"/>
        <v>248</v>
      </c>
      <c r="E699" s="115">
        <v>16</v>
      </c>
      <c r="F699" s="115">
        <v>1</v>
      </c>
      <c r="G699" s="115">
        <v>20</v>
      </c>
    </row>
    <row r="700" spans="1:7" x14ac:dyDescent="0.25">
      <c r="A700" s="115" t="s">
        <v>767</v>
      </c>
      <c r="B700" s="115">
        <v>100</v>
      </c>
      <c r="C700" s="115" t="s">
        <v>48</v>
      </c>
      <c r="D700" s="118">
        <f t="shared" si="10"/>
        <v>159</v>
      </c>
      <c r="E700" s="115">
        <v>4</v>
      </c>
      <c r="F700" s="115">
        <v>20</v>
      </c>
      <c r="G700" s="115">
        <v>7</v>
      </c>
    </row>
    <row r="701" spans="1:7" x14ac:dyDescent="0.25">
      <c r="A701" s="115" t="s">
        <v>768</v>
      </c>
      <c r="B701" s="115">
        <v>100</v>
      </c>
      <c r="C701" s="115" t="s">
        <v>49</v>
      </c>
      <c r="D701" s="118">
        <f t="shared" si="10"/>
        <v>121.5</v>
      </c>
      <c r="E701" s="115">
        <v>1.5</v>
      </c>
      <c r="F701" s="115">
        <v>12</v>
      </c>
      <c r="G701" s="115">
        <v>7.5</v>
      </c>
    </row>
    <row r="702" spans="1:7" x14ac:dyDescent="0.25">
      <c r="A702" s="115" t="s">
        <v>769</v>
      </c>
      <c r="B702" s="115">
        <v>100</v>
      </c>
      <c r="C702" s="115" t="s">
        <v>49</v>
      </c>
      <c r="D702" s="118">
        <f t="shared" si="10"/>
        <v>104</v>
      </c>
      <c r="E702" s="115">
        <v>1.5</v>
      </c>
      <c r="F702" s="115">
        <v>11</v>
      </c>
      <c r="G702" s="115">
        <v>6</v>
      </c>
    </row>
    <row r="703" spans="1:7" x14ac:dyDescent="0.25">
      <c r="A703" s="115" t="s">
        <v>770</v>
      </c>
      <c r="B703" s="115">
        <v>100</v>
      </c>
      <c r="C703" s="115" t="s">
        <v>49</v>
      </c>
      <c r="D703" s="118">
        <f t="shared" si="10"/>
        <v>117</v>
      </c>
      <c r="E703" s="115">
        <v>1.5</v>
      </c>
      <c r="F703" s="115">
        <v>12</v>
      </c>
      <c r="G703" s="115">
        <v>7</v>
      </c>
    </row>
    <row r="704" spans="1:7" x14ac:dyDescent="0.25">
      <c r="A704" s="115" t="s">
        <v>771</v>
      </c>
      <c r="B704" s="115">
        <v>100</v>
      </c>
      <c r="C704" s="115" t="s">
        <v>48</v>
      </c>
      <c r="D704" s="118">
        <f t="shared" si="10"/>
        <v>422</v>
      </c>
      <c r="E704" s="115">
        <v>20</v>
      </c>
      <c r="F704" s="115">
        <v>0</v>
      </c>
      <c r="G704" s="115">
        <v>38</v>
      </c>
    </row>
    <row r="705" spans="1:7" x14ac:dyDescent="0.25">
      <c r="A705" s="115" t="s">
        <v>772</v>
      </c>
      <c r="B705" s="115">
        <v>100</v>
      </c>
      <c r="C705" s="115" t="s">
        <v>48</v>
      </c>
      <c r="D705" s="118">
        <f t="shared" si="10"/>
        <v>247.8</v>
      </c>
      <c r="E705" s="115">
        <v>4.2</v>
      </c>
      <c r="F705" s="115">
        <v>33</v>
      </c>
      <c r="G705" s="115">
        <v>11</v>
      </c>
    </row>
    <row r="706" spans="1:7" x14ac:dyDescent="0.25">
      <c r="A706" s="115" t="s">
        <v>773</v>
      </c>
      <c r="B706" s="115">
        <v>100</v>
      </c>
      <c r="C706" s="115" t="s">
        <v>48</v>
      </c>
      <c r="D706" s="118">
        <f t="shared" si="10"/>
        <v>359</v>
      </c>
      <c r="E706" s="115">
        <v>19</v>
      </c>
      <c r="F706" s="115">
        <v>1</v>
      </c>
      <c r="G706" s="115">
        <v>31</v>
      </c>
    </row>
    <row r="707" spans="1:7" x14ac:dyDescent="0.25">
      <c r="A707" s="115" t="s">
        <v>774</v>
      </c>
      <c r="B707" s="115">
        <v>100</v>
      </c>
      <c r="C707" s="115" t="s">
        <v>48</v>
      </c>
      <c r="D707" s="118">
        <f t="shared" ref="D707:D770" si="11">(E707*4)+(F707*4)+(G707*9)</f>
        <v>115</v>
      </c>
      <c r="E707" s="115">
        <v>22</v>
      </c>
      <c r="F707" s="115">
        <v>0</v>
      </c>
      <c r="G707" s="115">
        <v>3</v>
      </c>
    </row>
    <row r="708" spans="1:7" x14ac:dyDescent="0.25">
      <c r="A708" s="115" t="s">
        <v>775</v>
      </c>
      <c r="B708" s="115">
        <v>100</v>
      </c>
      <c r="C708" s="115" t="s">
        <v>48</v>
      </c>
      <c r="D708" s="118">
        <f t="shared" si="11"/>
        <v>144.69999999999999</v>
      </c>
      <c r="E708" s="115">
        <v>1.9</v>
      </c>
      <c r="F708" s="115">
        <v>22.8</v>
      </c>
      <c r="G708" s="115">
        <v>5.0999999999999996</v>
      </c>
    </row>
    <row r="709" spans="1:7" x14ac:dyDescent="0.25">
      <c r="A709" s="115" t="s">
        <v>776</v>
      </c>
      <c r="B709" s="115">
        <v>100</v>
      </c>
      <c r="C709" s="115" t="s">
        <v>48</v>
      </c>
      <c r="D709" s="118">
        <f t="shared" si="11"/>
        <v>244.7</v>
      </c>
      <c r="E709" s="115">
        <v>8.1999999999999993</v>
      </c>
      <c r="F709" s="115">
        <v>43.3</v>
      </c>
      <c r="G709" s="115">
        <v>4.3</v>
      </c>
    </row>
    <row r="710" spans="1:7" x14ac:dyDescent="0.25">
      <c r="A710" s="115" t="s">
        <v>777</v>
      </c>
      <c r="B710" s="115">
        <v>100</v>
      </c>
      <c r="C710" s="115" t="s">
        <v>48</v>
      </c>
      <c r="D710" s="118">
        <f t="shared" si="11"/>
        <v>168</v>
      </c>
      <c r="E710" s="115">
        <v>12.1</v>
      </c>
      <c r="F710" s="115">
        <v>20.9</v>
      </c>
      <c r="G710" s="115">
        <v>4</v>
      </c>
    </row>
    <row r="711" spans="1:7" x14ac:dyDescent="0.25">
      <c r="A711" s="115" t="s">
        <v>778</v>
      </c>
      <c r="B711" s="115">
        <v>100</v>
      </c>
      <c r="C711" s="115" t="s">
        <v>48</v>
      </c>
      <c r="D711" s="118">
        <f t="shared" si="11"/>
        <v>228</v>
      </c>
      <c r="E711" s="115">
        <v>0</v>
      </c>
      <c r="F711" s="115">
        <v>57</v>
      </c>
      <c r="G711" s="115">
        <v>0</v>
      </c>
    </row>
    <row r="712" spans="1:7" x14ac:dyDescent="0.25">
      <c r="A712" s="115" t="s">
        <v>779</v>
      </c>
      <c r="B712" s="115">
        <v>100</v>
      </c>
      <c r="C712" s="115" t="s">
        <v>48</v>
      </c>
      <c r="D712" s="118">
        <f t="shared" si="11"/>
        <v>276.2</v>
      </c>
      <c r="E712" s="115">
        <v>2</v>
      </c>
      <c r="F712" s="115">
        <v>64.8</v>
      </c>
      <c r="G712" s="115">
        <v>1</v>
      </c>
    </row>
    <row r="713" spans="1:7" x14ac:dyDescent="0.25">
      <c r="A713" s="115" t="s">
        <v>780</v>
      </c>
      <c r="B713" s="115">
        <v>100</v>
      </c>
      <c r="C713" s="115" t="s">
        <v>48</v>
      </c>
      <c r="D713" s="118">
        <f t="shared" si="11"/>
        <v>255</v>
      </c>
      <c r="E713" s="115">
        <v>7</v>
      </c>
      <c r="F713" s="115">
        <v>50</v>
      </c>
      <c r="G713" s="115">
        <v>3</v>
      </c>
    </row>
    <row r="714" spans="1:7" x14ac:dyDescent="0.25">
      <c r="A714" s="115" t="s">
        <v>781</v>
      </c>
      <c r="B714" s="115">
        <v>100</v>
      </c>
      <c r="C714" s="115" t="s">
        <v>48</v>
      </c>
      <c r="D714" s="118">
        <f t="shared" si="11"/>
        <v>326.8</v>
      </c>
      <c r="E714" s="115">
        <v>24.1</v>
      </c>
      <c r="F714" s="115">
        <v>0</v>
      </c>
      <c r="G714" s="115">
        <v>25.6</v>
      </c>
    </row>
    <row r="715" spans="1:7" x14ac:dyDescent="0.25">
      <c r="A715" s="115" t="s">
        <v>782</v>
      </c>
      <c r="B715" s="115">
        <v>100</v>
      </c>
      <c r="C715" s="115" t="s">
        <v>49</v>
      </c>
      <c r="D715" s="118">
        <f t="shared" si="11"/>
        <v>1.2</v>
      </c>
      <c r="E715" s="115">
        <v>0</v>
      </c>
      <c r="F715" s="115">
        <v>0.3</v>
      </c>
      <c r="G715" s="115">
        <v>0</v>
      </c>
    </row>
    <row r="716" spans="1:7" x14ac:dyDescent="0.25">
      <c r="A716" s="115" t="s">
        <v>783</v>
      </c>
      <c r="B716" s="115">
        <v>100</v>
      </c>
      <c r="C716" s="115" t="s">
        <v>48</v>
      </c>
      <c r="D716" s="118">
        <f t="shared" si="11"/>
        <v>197</v>
      </c>
      <c r="E716" s="115">
        <v>20</v>
      </c>
      <c r="F716" s="115">
        <v>0</v>
      </c>
      <c r="G716" s="115">
        <v>13</v>
      </c>
    </row>
    <row r="717" spans="1:7" x14ac:dyDescent="0.25">
      <c r="A717" s="115" t="s">
        <v>784</v>
      </c>
      <c r="B717" s="115">
        <v>100</v>
      </c>
      <c r="C717" s="115" t="s">
        <v>48</v>
      </c>
      <c r="D717" s="118">
        <f t="shared" si="11"/>
        <v>278.89999999999998</v>
      </c>
      <c r="E717" s="115">
        <v>31</v>
      </c>
      <c r="F717" s="115">
        <v>0.7</v>
      </c>
      <c r="G717" s="115">
        <v>16.899999999999999</v>
      </c>
    </row>
    <row r="718" spans="1:7" x14ac:dyDescent="0.25">
      <c r="A718" s="115" t="s">
        <v>785</v>
      </c>
      <c r="B718" s="115">
        <v>100</v>
      </c>
      <c r="C718" s="115" t="s">
        <v>48</v>
      </c>
      <c r="D718" s="118">
        <f t="shared" si="11"/>
        <v>195.4</v>
      </c>
      <c r="E718" s="115">
        <v>30.8</v>
      </c>
      <c r="F718" s="115">
        <v>0.5</v>
      </c>
      <c r="G718" s="115">
        <v>7.8</v>
      </c>
    </row>
    <row r="719" spans="1:7" x14ac:dyDescent="0.25">
      <c r="A719" s="115" t="s">
        <v>786</v>
      </c>
      <c r="B719" s="115">
        <v>100</v>
      </c>
      <c r="C719" s="115" t="s">
        <v>48</v>
      </c>
      <c r="D719" s="118">
        <f t="shared" si="11"/>
        <v>167.70000000000002</v>
      </c>
      <c r="E719" s="115">
        <v>28.3</v>
      </c>
      <c r="F719" s="115">
        <v>0.8</v>
      </c>
      <c r="G719" s="115">
        <v>5.7</v>
      </c>
    </row>
    <row r="720" spans="1:7" x14ac:dyDescent="0.25">
      <c r="A720" s="115" t="s">
        <v>787</v>
      </c>
      <c r="B720" s="115">
        <v>100</v>
      </c>
      <c r="C720" s="115" t="s">
        <v>48</v>
      </c>
      <c r="D720" s="118">
        <f t="shared" si="11"/>
        <v>210</v>
      </c>
      <c r="E720" s="115">
        <v>16</v>
      </c>
      <c r="F720" s="115">
        <v>0.5</v>
      </c>
      <c r="G720" s="115">
        <v>16</v>
      </c>
    </row>
    <row r="721" spans="1:7" x14ac:dyDescent="0.25">
      <c r="A721" s="115" t="s">
        <v>788</v>
      </c>
      <c r="B721" s="115">
        <v>100</v>
      </c>
      <c r="C721" s="115" t="s">
        <v>48</v>
      </c>
      <c r="D721" s="118">
        <f t="shared" si="11"/>
        <v>329</v>
      </c>
      <c r="E721" s="115">
        <v>25</v>
      </c>
      <c r="F721" s="115">
        <v>1</v>
      </c>
      <c r="G721" s="115">
        <v>25</v>
      </c>
    </row>
    <row r="722" spans="1:7" x14ac:dyDescent="0.25">
      <c r="A722" s="115" t="s">
        <v>789</v>
      </c>
      <c r="B722" s="115">
        <v>100</v>
      </c>
      <c r="C722" s="115" t="s">
        <v>48</v>
      </c>
      <c r="D722" s="118">
        <f t="shared" si="11"/>
        <v>414</v>
      </c>
      <c r="E722" s="115">
        <v>18</v>
      </c>
      <c r="F722" s="115">
        <v>0</v>
      </c>
      <c r="G722" s="115">
        <v>38</v>
      </c>
    </row>
    <row r="723" spans="1:7" x14ac:dyDescent="0.25">
      <c r="A723" s="115" t="s">
        <v>790</v>
      </c>
      <c r="B723" s="115">
        <v>100</v>
      </c>
      <c r="C723" s="115" t="s">
        <v>48</v>
      </c>
      <c r="D723" s="118">
        <f t="shared" si="11"/>
        <v>522</v>
      </c>
      <c r="E723" s="115">
        <v>18</v>
      </c>
      <c r="F723" s="115">
        <v>0</v>
      </c>
      <c r="G723" s="115">
        <v>50</v>
      </c>
    </row>
    <row r="724" spans="1:7" x14ac:dyDescent="0.25">
      <c r="A724" s="115" t="s">
        <v>791</v>
      </c>
      <c r="B724" s="115">
        <v>100</v>
      </c>
      <c r="C724" s="115" t="s">
        <v>48</v>
      </c>
      <c r="D724" s="118">
        <f t="shared" si="11"/>
        <v>487.1</v>
      </c>
      <c r="E724" s="115">
        <v>17.600000000000001</v>
      </c>
      <c r="F724" s="115">
        <v>0</v>
      </c>
      <c r="G724" s="115">
        <v>46.3</v>
      </c>
    </row>
    <row r="725" spans="1:7" x14ac:dyDescent="0.25">
      <c r="A725" s="115" t="s">
        <v>792</v>
      </c>
      <c r="B725" s="115">
        <v>100</v>
      </c>
      <c r="C725" s="115" t="s">
        <v>48</v>
      </c>
      <c r="D725" s="118">
        <f t="shared" si="11"/>
        <v>20</v>
      </c>
      <c r="E725" s="115">
        <v>3</v>
      </c>
      <c r="F725" s="115">
        <v>2</v>
      </c>
      <c r="G725" s="115">
        <v>0</v>
      </c>
    </row>
    <row r="726" spans="1:7" x14ac:dyDescent="0.25">
      <c r="A726" s="115" t="s">
        <v>793</v>
      </c>
      <c r="B726" s="115">
        <v>1</v>
      </c>
      <c r="C726" s="115" t="s">
        <v>54</v>
      </c>
      <c r="D726" s="118">
        <f t="shared" si="11"/>
        <v>159</v>
      </c>
      <c r="E726" s="115">
        <v>5</v>
      </c>
      <c r="F726" s="115">
        <v>28</v>
      </c>
      <c r="G726" s="115">
        <v>3</v>
      </c>
    </row>
    <row r="727" spans="1:7" x14ac:dyDescent="0.25">
      <c r="A727" s="115" t="s">
        <v>794</v>
      </c>
      <c r="B727" s="115">
        <v>100</v>
      </c>
      <c r="C727" s="115" t="s">
        <v>48</v>
      </c>
      <c r="D727" s="118">
        <f t="shared" si="11"/>
        <v>228</v>
      </c>
      <c r="E727" s="115">
        <v>2</v>
      </c>
      <c r="F727" s="115">
        <v>14.5</v>
      </c>
      <c r="G727" s="115">
        <v>18</v>
      </c>
    </row>
    <row r="728" spans="1:7" x14ac:dyDescent="0.25">
      <c r="A728" s="115" t="s">
        <v>795</v>
      </c>
      <c r="B728" s="115">
        <v>100</v>
      </c>
      <c r="C728" s="115" t="s">
        <v>48</v>
      </c>
      <c r="D728" s="118">
        <f t="shared" si="11"/>
        <v>105</v>
      </c>
      <c r="E728" s="115">
        <v>11</v>
      </c>
      <c r="F728" s="115">
        <v>4</v>
      </c>
      <c r="G728" s="115">
        <v>5</v>
      </c>
    </row>
    <row r="729" spans="1:7" x14ac:dyDescent="0.25">
      <c r="A729" s="115" t="s">
        <v>796</v>
      </c>
      <c r="B729" s="115">
        <v>100</v>
      </c>
      <c r="C729" s="115" t="s">
        <v>48</v>
      </c>
      <c r="D729" s="118">
        <f t="shared" si="11"/>
        <v>190.2</v>
      </c>
      <c r="E729" s="115">
        <v>14.5</v>
      </c>
      <c r="F729" s="115">
        <v>8.3000000000000007</v>
      </c>
      <c r="G729" s="115">
        <v>11</v>
      </c>
    </row>
    <row r="730" spans="1:7" x14ac:dyDescent="0.25">
      <c r="A730" s="115" t="s">
        <v>797</v>
      </c>
      <c r="B730" s="115">
        <v>100</v>
      </c>
      <c r="C730" s="115" t="s">
        <v>48</v>
      </c>
      <c r="D730" s="118">
        <f t="shared" si="11"/>
        <v>190.2</v>
      </c>
      <c r="E730" s="115">
        <v>14.5</v>
      </c>
      <c r="F730" s="115">
        <v>8.3000000000000007</v>
      </c>
      <c r="G730" s="115">
        <v>11</v>
      </c>
    </row>
    <row r="731" spans="1:7" x14ac:dyDescent="0.25">
      <c r="A731" s="115" t="s">
        <v>798</v>
      </c>
      <c r="B731" s="115">
        <v>100</v>
      </c>
      <c r="C731" s="115" t="s">
        <v>48</v>
      </c>
      <c r="D731" s="118">
        <f t="shared" si="11"/>
        <v>281.39999999999998</v>
      </c>
      <c r="E731" s="115">
        <v>32</v>
      </c>
      <c r="F731" s="115">
        <v>0.1</v>
      </c>
      <c r="G731" s="115">
        <v>17</v>
      </c>
    </row>
    <row r="732" spans="1:7" x14ac:dyDescent="0.25">
      <c r="A732" s="115" t="s">
        <v>799</v>
      </c>
      <c r="B732" s="115">
        <v>100</v>
      </c>
      <c r="C732" s="115" t="s">
        <v>48</v>
      </c>
      <c r="D732" s="118">
        <f t="shared" si="11"/>
        <v>346</v>
      </c>
      <c r="E732" s="115">
        <v>4</v>
      </c>
      <c r="F732" s="115">
        <v>6</v>
      </c>
      <c r="G732" s="115">
        <v>34</v>
      </c>
    </row>
    <row r="733" spans="1:7" x14ac:dyDescent="0.25">
      <c r="A733" s="115" t="s">
        <v>800</v>
      </c>
      <c r="B733" s="115">
        <v>100</v>
      </c>
      <c r="C733" s="115" t="s">
        <v>48</v>
      </c>
      <c r="D733" s="118">
        <f t="shared" si="11"/>
        <v>226</v>
      </c>
      <c r="E733" s="115">
        <v>24</v>
      </c>
      <c r="F733" s="115">
        <v>1</v>
      </c>
      <c r="G733" s="115">
        <v>14</v>
      </c>
    </row>
    <row r="734" spans="1:7" x14ac:dyDescent="0.25">
      <c r="A734" s="115" t="s">
        <v>801</v>
      </c>
      <c r="B734" s="115">
        <v>100</v>
      </c>
      <c r="C734" s="115" t="s">
        <v>48</v>
      </c>
      <c r="D734" s="118">
        <f t="shared" si="11"/>
        <v>187</v>
      </c>
      <c r="E734" s="115">
        <v>16</v>
      </c>
      <c r="F734" s="115">
        <v>6</v>
      </c>
      <c r="G734" s="115">
        <v>11</v>
      </c>
    </row>
    <row r="735" spans="1:7" x14ac:dyDescent="0.25">
      <c r="A735" s="115" t="s">
        <v>802</v>
      </c>
      <c r="B735" s="115">
        <v>100</v>
      </c>
      <c r="C735" s="115" t="s">
        <v>48</v>
      </c>
      <c r="D735" s="118">
        <f t="shared" si="11"/>
        <v>226.2</v>
      </c>
      <c r="E735" s="115">
        <v>15.1</v>
      </c>
      <c r="F735" s="115">
        <v>6.8</v>
      </c>
      <c r="G735" s="115">
        <v>15.4</v>
      </c>
    </row>
    <row r="736" spans="1:7" x14ac:dyDescent="0.25">
      <c r="A736" s="115" t="s">
        <v>803</v>
      </c>
      <c r="B736" s="115">
        <v>100</v>
      </c>
      <c r="C736" s="115" t="s">
        <v>48</v>
      </c>
      <c r="D736" s="118">
        <f t="shared" si="11"/>
        <v>310.5</v>
      </c>
      <c r="E736" s="115">
        <v>8.5</v>
      </c>
      <c r="F736" s="115">
        <v>18.5</v>
      </c>
      <c r="G736" s="115">
        <v>22.5</v>
      </c>
    </row>
    <row r="737" spans="1:7" x14ac:dyDescent="0.25">
      <c r="A737" s="115" t="s">
        <v>804</v>
      </c>
      <c r="B737" s="115">
        <v>100</v>
      </c>
      <c r="C737" s="115" t="s">
        <v>48</v>
      </c>
      <c r="D737" s="118">
        <f t="shared" si="11"/>
        <v>308.39999999999998</v>
      </c>
      <c r="E737" s="115">
        <v>22.2</v>
      </c>
      <c r="F737" s="115">
        <v>0.9</v>
      </c>
      <c r="G737" s="115">
        <v>24</v>
      </c>
    </row>
    <row r="738" spans="1:7" x14ac:dyDescent="0.25">
      <c r="A738" s="115" t="s">
        <v>805</v>
      </c>
      <c r="B738" s="115">
        <v>100</v>
      </c>
      <c r="C738" s="115" t="s">
        <v>48</v>
      </c>
      <c r="D738" s="118">
        <f t="shared" si="11"/>
        <v>446</v>
      </c>
      <c r="E738" s="115">
        <v>11</v>
      </c>
      <c r="F738" s="115">
        <v>33</v>
      </c>
      <c r="G738" s="115">
        <v>30</v>
      </c>
    </row>
    <row r="739" spans="1:7" x14ac:dyDescent="0.25">
      <c r="A739" s="115" t="s">
        <v>806</v>
      </c>
      <c r="B739" s="115">
        <v>100</v>
      </c>
      <c r="C739" s="115" t="s">
        <v>48</v>
      </c>
      <c r="D739" s="118">
        <f t="shared" si="11"/>
        <v>375.1</v>
      </c>
      <c r="E739" s="115">
        <v>15</v>
      </c>
      <c r="F739" s="115">
        <v>0.7</v>
      </c>
      <c r="G739" s="115">
        <v>34.700000000000003</v>
      </c>
    </row>
    <row r="740" spans="1:7" x14ac:dyDescent="0.25">
      <c r="A740" s="115" t="s">
        <v>807</v>
      </c>
      <c r="B740" s="115">
        <v>100</v>
      </c>
      <c r="C740" s="115" t="s">
        <v>48</v>
      </c>
      <c r="D740" s="118">
        <f t="shared" si="11"/>
        <v>208</v>
      </c>
      <c r="E740" s="115">
        <v>0</v>
      </c>
      <c r="F740" s="115">
        <v>52</v>
      </c>
      <c r="G740" s="115">
        <v>0</v>
      </c>
    </row>
    <row r="741" spans="1:7" x14ac:dyDescent="0.25">
      <c r="A741" s="115" t="s">
        <v>808</v>
      </c>
      <c r="B741" s="115">
        <v>100</v>
      </c>
      <c r="C741" s="115" t="s">
        <v>48</v>
      </c>
      <c r="D741" s="118">
        <f t="shared" si="11"/>
        <v>252</v>
      </c>
      <c r="E741" s="115">
        <v>18</v>
      </c>
      <c r="F741" s="115">
        <v>0</v>
      </c>
      <c r="G741" s="115">
        <v>20</v>
      </c>
    </row>
    <row r="742" spans="1:7" x14ac:dyDescent="0.25">
      <c r="A742" s="115" t="s">
        <v>809</v>
      </c>
      <c r="B742" s="115">
        <v>100</v>
      </c>
      <c r="C742" s="115" t="s">
        <v>48</v>
      </c>
      <c r="D742" s="118">
        <f t="shared" si="11"/>
        <v>90</v>
      </c>
      <c r="E742" s="115">
        <v>18</v>
      </c>
      <c r="F742" s="115">
        <v>0</v>
      </c>
      <c r="G742" s="115">
        <v>2</v>
      </c>
    </row>
    <row r="743" spans="1:7" x14ac:dyDescent="0.25">
      <c r="A743" s="115" t="s">
        <v>810</v>
      </c>
      <c r="B743" s="115">
        <v>100</v>
      </c>
      <c r="C743" s="115" t="s">
        <v>48</v>
      </c>
      <c r="D743" s="118">
        <f t="shared" si="11"/>
        <v>341.40000000000003</v>
      </c>
      <c r="E743" s="115">
        <v>13.9</v>
      </c>
      <c r="F743" s="115">
        <v>8.9</v>
      </c>
      <c r="G743" s="115">
        <v>27.8</v>
      </c>
    </row>
    <row r="744" spans="1:7" x14ac:dyDescent="0.25">
      <c r="A744" s="115" t="s">
        <v>811</v>
      </c>
      <c r="B744" s="115">
        <v>100</v>
      </c>
      <c r="C744" s="115" t="s">
        <v>48</v>
      </c>
      <c r="D744" s="118">
        <f t="shared" si="11"/>
        <v>318.89999999999998</v>
      </c>
      <c r="E744" s="115">
        <v>18.399999999999999</v>
      </c>
      <c r="F744" s="115">
        <v>7.1</v>
      </c>
      <c r="G744" s="115">
        <v>24.1</v>
      </c>
    </row>
    <row r="745" spans="1:7" x14ac:dyDescent="0.25">
      <c r="A745" s="115" t="s">
        <v>812</v>
      </c>
      <c r="B745" s="115">
        <v>100</v>
      </c>
      <c r="C745" s="115" t="s">
        <v>48</v>
      </c>
      <c r="D745" s="118">
        <f t="shared" si="11"/>
        <v>187.20000000000002</v>
      </c>
      <c r="E745" s="115">
        <v>13.5</v>
      </c>
      <c r="F745" s="115">
        <v>0</v>
      </c>
      <c r="G745" s="115">
        <v>14.8</v>
      </c>
    </row>
    <row r="746" spans="1:7" x14ac:dyDescent="0.25">
      <c r="A746" s="115" t="s">
        <v>813</v>
      </c>
      <c r="B746" s="115">
        <v>100</v>
      </c>
      <c r="C746" s="115" t="s">
        <v>48</v>
      </c>
      <c r="D746" s="118">
        <f t="shared" si="11"/>
        <v>293</v>
      </c>
      <c r="E746" s="115">
        <v>17</v>
      </c>
      <c r="F746" s="115">
        <v>0</v>
      </c>
      <c r="G746" s="115">
        <v>25</v>
      </c>
    </row>
    <row r="747" spans="1:7" x14ac:dyDescent="0.25">
      <c r="A747" s="115" t="s">
        <v>814</v>
      </c>
      <c r="B747" s="115">
        <v>100</v>
      </c>
      <c r="C747" s="115" t="s">
        <v>48</v>
      </c>
      <c r="D747" s="118">
        <f t="shared" si="11"/>
        <v>118.10000000000001</v>
      </c>
      <c r="E747" s="115">
        <v>21.5</v>
      </c>
      <c r="F747" s="115">
        <v>0.6</v>
      </c>
      <c r="G747" s="115">
        <v>3.3</v>
      </c>
    </row>
    <row r="748" spans="1:7" x14ac:dyDescent="0.25">
      <c r="A748" s="115" t="s">
        <v>815</v>
      </c>
      <c r="B748" s="115">
        <v>100</v>
      </c>
      <c r="C748" s="115" t="s">
        <v>48</v>
      </c>
      <c r="D748" s="118">
        <f t="shared" si="11"/>
        <v>99.7</v>
      </c>
      <c r="E748" s="115">
        <v>0.7</v>
      </c>
      <c r="F748" s="115">
        <v>24</v>
      </c>
      <c r="G748" s="115">
        <v>0.1</v>
      </c>
    </row>
    <row r="749" spans="1:7" x14ac:dyDescent="0.25">
      <c r="A749" s="115" t="s">
        <v>816</v>
      </c>
      <c r="B749" s="115">
        <v>100</v>
      </c>
      <c r="C749" s="115" t="s">
        <v>48</v>
      </c>
      <c r="D749" s="118">
        <f t="shared" si="11"/>
        <v>76.5</v>
      </c>
      <c r="E749" s="115">
        <v>18</v>
      </c>
      <c r="F749" s="115">
        <v>0</v>
      </c>
      <c r="G749" s="115">
        <v>0.5</v>
      </c>
    </row>
    <row r="750" spans="1:7" x14ac:dyDescent="0.25">
      <c r="A750" s="115" t="s">
        <v>817</v>
      </c>
      <c r="B750" s="115">
        <v>100</v>
      </c>
      <c r="C750" s="115" t="s">
        <v>48</v>
      </c>
      <c r="D750" s="118">
        <f t="shared" si="11"/>
        <v>408.7</v>
      </c>
      <c r="E750" s="115">
        <v>7</v>
      </c>
      <c r="F750" s="115">
        <v>0</v>
      </c>
      <c r="G750" s="115">
        <v>42.3</v>
      </c>
    </row>
    <row r="751" spans="1:7" x14ac:dyDescent="0.25">
      <c r="A751" s="115" t="s">
        <v>818</v>
      </c>
      <c r="B751" s="115">
        <v>100</v>
      </c>
      <c r="C751" s="115" t="s">
        <v>48</v>
      </c>
      <c r="D751" s="118">
        <f t="shared" si="11"/>
        <v>324</v>
      </c>
      <c r="E751" s="115">
        <v>18</v>
      </c>
      <c r="F751" s="115">
        <v>18</v>
      </c>
      <c r="G751" s="115">
        <v>20</v>
      </c>
    </row>
    <row r="752" spans="1:7" x14ac:dyDescent="0.25">
      <c r="A752" s="115" t="s">
        <v>819</v>
      </c>
      <c r="B752" s="115">
        <v>100</v>
      </c>
      <c r="C752" s="115" t="s">
        <v>48</v>
      </c>
      <c r="D752" s="118">
        <f t="shared" si="11"/>
        <v>68.900000000000006</v>
      </c>
      <c r="E752" s="115">
        <v>17</v>
      </c>
      <c r="F752" s="115">
        <v>0</v>
      </c>
      <c r="G752" s="115">
        <v>0.1</v>
      </c>
    </row>
    <row r="753" spans="1:7" x14ac:dyDescent="0.25">
      <c r="A753" s="115" t="s">
        <v>820</v>
      </c>
      <c r="B753" s="115">
        <v>100</v>
      </c>
      <c r="C753" s="115" t="s">
        <v>48</v>
      </c>
      <c r="D753" s="118">
        <f t="shared" si="11"/>
        <v>68</v>
      </c>
      <c r="E753" s="115">
        <v>1</v>
      </c>
      <c r="F753" s="115">
        <v>16</v>
      </c>
      <c r="G753" s="115">
        <v>0</v>
      </c>
    </row>
    <row r="754" spans="1:7" x14ac:dyDescent="0.25">
      <c r="A754" s="115" t="s">
        <v>821</v>
      </c>
      <c r="B754" s="115">
        <v>100</v>
      </c>
      <c r="C754" s="115" t="s">
        <v>48</v>
      </c>
      <c r="D754" s="118">
        <f t="shared" si="11"/>
        <v>194</v>
      </c>
      <c r="E754" s="115">
        <v>16</v>
      </c>
      <c r="F754" s="115">
        <v>1</v>
      </c>
      <c r="G754" s="115">
        <v>14</v>
      </c>
    </row>
    <row r="755" spans="1:7" x14ac:dyDescent="0.25">
      <c r="A755" s="115" t="s">
        <v>822</v>
      </c>
      <c r="B755" s="115">
        <v>100</v>
      </c>
      <c r="C755" s="115" t="s">
        <v>48</v>
      </c>
      <c r="D755" s="118">
        <f t="shared" si="11"/>
        <v>380</v>
      </c>
      <c r="E755" s="115">
        <v>0</v>
      </c>
      <c r="F755" s="115">
        <v>95</v>
      </c>
      <c r="G755" s="115">
        <v>0</v>
      </c>
    </row>
    <row r="756" spans="1:7" x14ac:dyDescent="0.25">
      <c r="A756" s="115" t="s">
        <v>823</v>
      </c>
      <c r="B756" s="115">
        <v>100</v>
      </c>
      <c r="C756" s="115" t="s">
        <v>48</v>
      </c>
      <c r="D756" s="118">
        <f t="shared" si="11"/>
        <v>90.4</v>
      </c>
      <c r="E756" s="115">
        <v>19.600000000000001</v>
      </c>
      <c r="F756" s="115">
        <v>3</v>
      </c>
      <c r="G756" s="115">
        <v>0</v>
      </c>
    </row>
    <row r="757" spans="1:7" x14ac:dyDescent="0.25">
      <c r="A757" s="115" t="s">
        <v>824</v>
      </c>
      <c r="B757" s="115">
        <v>100</v>
      </c>
      <c r="C757" s="115" t="s">
        <v>48</v>
      </c>
      <c r="D757" s="118">
        <f t="shared" si="11"/>
        <v>334</v>
      </c>
      <c r="E757" s="115">
        <v>1</v>
      </c>
      <c r="F757" s="115">
        <v>6</v>
      </c>
      <c r="G757" s="115">
        <v>34</v>
      </c>
    </row>
    <row r="758" spans="1:7" x14ac:dyDescent="0.25">
      <c r="A758" s="115" t="s">
        <v>825</v>
      </c>
      <c r="B758" s="115">
        <v>100</v>
      </c>
      <c r="C758" s="115" t="s">
        <v>48</v>
      </c>
      <c r="D758" s="118">
        <f t="shared" si="11"/>
        <v>21</v>
      </c>
      <c r="E758" s="115">
        <v>1.2</v>
      </c>
      <c r="F758" s="115">
        <v>3.6</v>
      </c>
      <c r="G758" s="115">
        <v>0.2</v>
      </c>
    </row>
    <row r="759" spans="1:7" x14ac:dyDescent="0.25">
      <c r="A759" s="115" t="s">
        <v>826</v>
      </c>
      <c r="B759" s="115">
        <v>100</v>
      </c>
      <c r="C759" s="115" t="s">
        <v>48</v>
      </c>
      <c r="D759" s="118">
        <f t="shared" si="11"/>
        <v>614</v>
      </c>
      <c r="E759" s="115">
        <v>26</v>
      </c>
      <c r="F759" s="115">
        <v>6</v>
      </c>
      <c r="G759" s="115">
        <v>54</v>
      </c>
    </row>
    <row r="760" spans="1:7" x14ac:dyDescent="0.25">
      <c r="A760" s="115" t="s">
        <v>827</v>
      </c>
      <c r="B760" s="115">
        <v>100</v>
      </c>
      <c r="C760" s="115" t="s">
        <v>48</v>
      </c>
      <c r="D760" s="118">
        <f t="shared" si="11"/>
        <v>236.1</v>
      </c>
      <c r="E760" s="115">
        <v>10.8</v>
      </c>
      <c r="F760" s="115">
        <v>14.7</v>
      </c>
      <c r="G760" s="115">
        <v>14.9</v>
      </c>
    </row>
    <row r="761" spans="1:7" x14ac:dyDescent="0.25">
      <c r="A761" s="115" t="s">
        <v>828</v>
      </c>
      <c r="B761" s="115">
        <v>100</v>
      </c>
      <c r="C761" s="115" t="s">
        <v>48</v>
      </c>
      <c r="D761" s="118">
        <f t="shared" si="11"/>
        <v>176.2</v>
      </c>
      <c r="E761" s="115">
        <v>7</v>
      </c>
      <c r="F761" s="115">
        <v>18.600000000000001</v>
      </c>
      <c r="G761" s="115">
        <v>8.1999999999999993</v>
      </c>
    </row>
    <row r="762" spans="1:7" x14ac:dyDescent="0.25">
      <c r="A762" s="115" t="s">
        <v>829</v>
      </c>
      <c r="B762" s="115">
        <v>100</v>
      </c>
      <c r="C762" s="115" t="s">
        <v>48</v>
      </c>
      <c r="D762" s="118">
        <f t="shared" si="11"/>
        <v>293</v>
      </c>
      <c r="E762" s="115">
        <v>17</v>
      </c>
      <c r="F762" s="115">
        <v>0</v>
      </c>
      <c r="G762" s="115">
        <v>25</v>
      </c>
    </row>
    <row r="763" spans="1:7" x14ac:dyDescent="0.25">
      <c r="A763" s="115" t="s">
        <v>830</v>
      </c>
      <c r="B763" s="115">
        <v>1</v>
      </c>
      <c r="C763" s="115" t="s">
        <v>54</v>
      </c>
      <c r="D763" s="118">
        <f t="shared" si="11"/>
        <v>48</v>
      </c>
      <c r="E763" s="115">
        <v>1</v>
      </c>
      <c r="F763" s="115">
        <v>11</v>
      </c>
      <c r="G763" s="115">
        <v>0</v>
      </c>
    </row>
    <row r="764" spans="1:7" x14ac:dyDescent="0.25">
      <c r="A764" s="115" t="s">
        <v>831</v>
      </c>
      <c r="B764" s="115">
        <v>100</v>
      </c>
      <c r="C764" s="115" t="s">
        <v>48</v>
      </c>
      <c r="D764" s="118">
        <f t="shared" si="11"/>
        <v>75</v>
      </c>
      <c r="E764" s="115">
        <v>1.3</v>
      </c>
      <c r="F764" s="115">
        <v>17</v>
      </c>
      <c r="G764" s="115">
        <v>0.2</v>
      </c>
    </row>
    <row r="765" spans="1:7" x14ac:dyDescent="0.25">
      <c r="A765" s="115" t="s">
        <v>832</v>
      </c>
      <c r="B765" s="115">
        <v>100</v>
      </c>
      <c r="C765" s="115" t="s">
        <v>48</v>
      </c>
      <c r="D765" s="118">
        <f t="shared" si="11"/>
        <v>10</v>
      </c>
      <c r="E765" s="115">
        <v>0.5</v>
      </c>
      <c r="F765" s="115">
        <v>2</v>
      </c>
      <c r="G765" s="115">
        <v>0</v>
      </c>
    </row>
    <row r="766" spans="1:7" x14ac:dyDescent="0.25">
      <c r="A766" s="115" t="s">
        <v>833</v>
      </c>
      <c r="B766" s="115">
        <v>100</v>
      </c>
      <c r="C766" s="115" t="s">
        <v>48</v>
      </c>
      <c r="D766" s="118">
        <f t="shared" si="11"/>
        <v>349.5</v>
      </c>
      <c r="E766" s="115">
        <v>2</v>
      </c>
      <c r="F766" s="115">
        <v>12.7</v>
      </c>
      <c r="G766" s="115">
        <v>32.299999999999997</v>
      </c>
    </row>
    <row r="767" spans="1:7" x14ac:dyDescent="0.25">
      <c r="A767" s="115" t="s">
        <v>834</v>
      </c>
      <c r="B767" s="115">
        <v>100</v>
      </c>
      <c r="C767" s="115" t="s">
        <v>48</v>
      </c>
      <c r="D767" s="118">
        <f t="shared" si="11"/>
        <v>343.9</v>
      </c>
      <c r="E767" s="115">
        <v>2.2000000000000002</v>
      </c>
      <c r="F767" s="115">
        <v>3</v>
      </c>
      <c r="G767" s="115">
        <v>35.9</v>
      </c>
    </row>
    <row r="768" spans="1:7" x14ac:dyDescent="0.25">
      <c r="A768" s="115" t="s">
        <v>835</v>
      </c>
      <c r="B768" s="115">
        <v>100</v>
      </c>
      <c r="C768" s="115" t="s">
        <v>48</v>
      </c>
      <c r="D768" s="118">
        <f t="shared" si="11"/>
        <v>309.2</v>
      </c>
      <c r="E768" s="115">
        <v>4.4000000000000004</v>
      </c>
      <c r="F768" s="115">
        <v>13.5</v>
      </c>
      <c r="G768" s="115">
        <v>26.4</v>
      </c>
    </row>
    <row r="769" spans="1:7" x14ac:dyDescent="0.25">
      <c r="A769" s="115" t="s">
        <v>836</v>
      </c>
      <c r="B769" s="115">
        <v>100</v>
      </c>
      <c r="C769" s="115" t="s">
        <v>48</v>
      </c>
      <c r="D769" s="118">
        <f t="shared" si="11"/>
        <v>322</v>
      </c>
      <c r="E769" s="115">
        <v>5.5</v>
      </c>
      <c r="F769" s="115">
        <v>30</v>
      </c>
      <c r="G769" s="115">
        <v>20</v>
      </c>
    </row>
    <row r="770" spans="1:7" x14ac:dyDescent="0.25">
      <c r="A770" s="115" t="s">
        <v>837</v>
      </c>
      <c r="B770" s="115">
        <v>100</v>
      </c>
      <c r="C770" s="115" t="s">
        <v>48</v>
      </c>
      <c r="D770" s="118">
        <f t="shared" si="11"/>
        <v>81</v>
      </c>
      <c r="E770" s="115">
        <v>16</v>
      </c>
      <c r="F770" s="115">
        <v>2</v>
      </c>
      <c r="G770" s="115">
        <v>1</v>
      </c>
    </row>
    <row r="771" spans="1:7" x14ac:dyDescent="0.25">
      <c r="A771" s="115" t="s">
        <v>838</v>
      </c>
      <c r="B771" s="115">
        <v>100</v>
      </c>
      <c r="C771" s="115" t="s">
        <v>48</v>
      </c>
      <c r="D771" s="118">
        <f t="shared" ref="D771:D834" si="12">(E771*4)+(F771*4)+(G771*9)</f>
        <v>279</v>
      </c>
      <c r="E771" s="115">
        <v>0.7</v>
      </c>
      <c r="F771" s="115">
        <v>11</v>
      </c>
      <c r="G771" s="115">
        <v>25.8</v>
      </c>
    </row>
    <row r="772" spans="1:7" x14ac:dyDescent="0.25">
      <c r="A772" s="115" t="s">
        <v>839</v>
      </c>
      <c r="B772" s="115">
        <v>100</v>
      </c>
      <c r="C772" s="115" t="s">
        <v>48</v>
      </c>
      <c r="D772" s="118">
        <f t="shared" si="12"/>
        <v>478</v>
      </c>
      <c r="E772" s="115">
        <v>1</v>
      </c>
      <c r="F772" s="115">
        <v>6</v>
      </c>
      <c r="G772" s="115">
        <v>50</v>
      </c>
    </row>
    <row r="773" spans="1:7" x14ac:dyDescent="0.25">
      <c r="A773" s="115" t="s">
        <v>840</v>
      </c>
      <c r="B773" s="115">
        <v>100</v>
      </c>
      <c r="C773" s="115" t="s">
        <v>48</v>
      </c>
      <c r="D773" s="118">
        <f t="shared" si="12"/>
        <v>93.4</v>
      </c>
      <c r="E773" s="115">
        <v>0.1</v>
      </c>
      <c r="F773" s="115">
        <v>12</v>
      </c>
      <c r="G773" s="115">
        <v>5</v>
      </c>
    </row>
    <row r="774" spans="1:7" x14ac:dyDescent="0.25">
      <c r="A774" s="115" t="s">
        <v>841</v>
      </c>
      <c r="B774" s="115">
        <v>100</v>
      </c>
      <c r="C774" s="115" t="s">
        <v>48</v>
      </c>
      <c r="D774" s="118">
        <f t="shared" si="12"/>
        <v>298.60000000000002</v>
      </c>
      <c r="E774" s="115">
        <v>21.1</v>
      </c>
      <c r="F774" s="115">
        <v>0</v>
      </c>
      <c r="G774" s="115">
        <v>23.8</v>
      </c>
    </row>
    <row r="775" spans="1:7" x14ac:dyDescent="0.25">
      <c r="A775" s="115" t="s">
        <v>842</v>
      </c>
      <c r="B775" s="115">
        <v>100</v>
      </c>
      <c r="C775" s="115" t="s">
        <v>48</v>
      </c>
      <c r="D775" s="118">
        <f t="shared" si="12"/>
        <v>483.1</v>
      </c>
      <c r="E775" s="115">
        <v>4.5999999999999996</v>
      </c>
      <c r="F775" s="115">
        <v>70.5</v>
      </c>
      <c r="G775" s="115">
        <v>20.3</v>
      </c>
    </row>
    <row r="776" spans="1:7" x14ac:dyDescent="0.25">
      <c r="A776" s="115" t="s">
        <v>843</v>
      </c>
      <c r="B776" s="115">
        <v>100</v>
      </c>
      <c r="C776" s="115" t="s">
        <v>48</v>
      </c>
      <c r="D776" s="118">
        <f t="shared" si="12"/>
        <v>185</v>
      </c>
      <c r="E776" s="115">
        <v>18</v>
      </c>
      <c r="F776" s="115">
        <v>8</v>
      </c>
      <c r="G776" s="115">
        <v>9</v>
      </c>
    </row>
    <row r="777" spans="1:7" x14ac:dyDescent="0.25">
      <c r="A777" s="115" t="s">
        <v>844</v>
      </c>
      <c r="B777" s="115">
        <v>100</v>
      </c>
      <c r="C777" s="115" t="s">
        <v>48</v>
      </c>
      <c r="D777" s="118">
        <f t="shared" si="12"/>
        <v>219</v>
      </c>
      <c r="E777" s="115">
        <v>20</v>
      </c>
      <c r="F777" s="115">
        <v>1</v>
      </c>
      <c r="G777" s="115">
        <v>15</v>
      </c>
    </row>
    <row r="778" spans="1:7" x14ac:dyDescent="0.25">
      <c r="A778" s="115" t="s">
        <v>845</v>
      </c>
      <c r="B778" s="115">
        <v>100</v>
      </c>
      <c r="C778" s="115" t="s">
        <v>48</v>
      </c>
      <c r="D778" s="118">
        <f t="shared" si="12"/>
        <v>251</v>
      </c>
      <c r="E778" s="115">
        <v>19</v>
      </c>
      <c r="F778" s="115">
        <v>1</v>
      </c>
      <c r="G778" s="115">
        <v>19</v>
      </c>
    </row>
    <row r="779" spans="1:7" x14ac:dyDescent="0.25">
      <c r="A779" s="115" t="s">
        <v>846</v>
      </c>
      <c r="B779" s="115">
        <v>100</v>
      </c>
      <c r="C779" s="115" t="s">
        <v>48</v>
      </c>
      <c r="D779" s="118">
        <f t="shared" si="12"/>
        <v>269</v>
      </c>
      <c r="E779" s="115">
        <v>19</v>
      </c>
      <c r="F779" s="115">
        <v>1</v>
      </c>
      <c r="G779" s="115">
        <v>21</v>
      </c>
    </row>
    <row r="780" spans="1:7" x14ac:dyDescent="0.25">
      <c r="A780" s="115" t="s">
        <v>847</v>
      </c>
      <c r="B780" s="115">
        <v>1</v>
      </c>
      <c r="C780" s="115" t="s">
        <v>54</v>
      </c>
      <c r="D780" s="118">
        <f t="shared" si="12"/>
        <v>301</v>
      </c>
      <c r="E780" s="115">
        <v>6</v>
      </c>
      <c r="F780" s="115">
        <v>31</v>
      </c>
      <c r="G780" s="115">
        <v>17</v>
      </c>
    </row>
    <row r="781" spans="1:7" x14ac:dyDescent="0.25">
      <c r="A781" s="115" t="s">
        <v>848</v>
      </c>
      <c r="B781" s="115">
        <v>100</v>
      </c>
      <c r="C781" s="115" t="s">
        <v>48</v>
      </c>
      <c r="D781" s="118">
        <f t="shared" si="12"/>
        <v>24</v>
      </c>
      <c r="E781" s="115">
        <v>3</v>
      </c>
      <c r="F781" s="115">
        <v>3</v>
      </c>
      <c r="G781" s="115">
        <v>0</v>
      </c>
    </row>
    <row r="782" spans="1:7" x14ac:dyDescent="0.25">
      <c r="A782" s="115" t="s">
        <v>849</v>
      </c>
      <c r="B782" s="115">
        <v>100</v>
      </c>
      <c r="C782" s="115" t="s">
        <v>48</v>
      </c>
      <c r="D782" s="118">
        <f t="shared" si="12"/>
        <v>16</v>
      </c>
      <c r="E782" s="115">
        <v>2</v>
      </c>
      <c r="F782" s="115">
        <v>2</v>
      </c>
      <c r="G782" s="115">
        <v>0</v>
      </c>
    </row>
    <row r="783" spans="1:7" x14ac:dyDescent="0.25">
      <c r="A783" s="115" t="s">
        <v>850</v>
      </c>
      <c r="B783" s="115">
        <v>100</v>
      </c>
      <c r="C783" s="115" t="s">
        <v>48</v>
      </c>
      <c r="D783" s="118">
        <f t="shared" si="12"/>
        <v>81.8</v>
      </c>
      <c r="E783" s="115">
        <v>18.2</v>
      </c>
      <c r="F783" s="115">
        <v>0</v>
      </c>
      <c r="G783" s="115">
        <v>1</v>
      </c>
    </row>
    <row r="784" spans="1:7" x14ac:dyDescent="0.25">
      <c r="A784" s="115" t="s">
        <v>851</v>
      </c>
      <c r="B784" s="115">
        <v>100</v>
      </c>
      <c r="C784" s="115" t="s">
        <v>48</v>
      </c>
      <c r="D784" s="118">
        <f t="shared" si="12"/>
        <v>29</v>
      </c>
      <c r="E784" s="115">
        <v>1</v>
      </c>
      <c r="F784" s="115">
        <v>4</v>
      </c>
      <c r="G784" s="115">
        <v>1</v>
      </c>
    </row>
    <row r="785" spans="1:7" x14ac:dyDescent="0.25">
      <c r="A785" s="115" t="s">
        <v>852</v>
      </c>
      <c r="B785" s="115">
        <v>100</v>
      </c>
      <c r="C785" s="115" t="s">
        <v>48</v>
      </c>
      <c r="D785" s="118">
        <f t="shared" si="12"/>
        <v>32</v>
      </c>
      <c r="E785" s="115">
        <v>2</v>
      </c>
      <c r="F785" s="115">
        <v>6</v>
      </c>
      <c r="G785" s="115">
        <v>0</v>
      </c>
    </row>
    <row r="786" spans="1:7" x14ac:dyDescent="0.25">
      <c r="A786" s="115" t="s">
        <v>853</v>
      </c>
      <c r="B786" s="115">
        <v>100</v>
      </c>
      <c r="C786" s="115" t="s">
        <v>48</v>
      </c>
      <c r="D786" s="118">
        <f t="shared" si="12"/>
        <v>360</v>
      </c>
      <c r="E786" s="115">
        <v>14</v>
      </c>
      <c r="F786" s="115">
        <v>67</v>
      </c>
      <c r="G786" s="115">
        <v>4</v>
      </c>
    </row>
    <row r="787" spans="1:7" x14ac:dyDescent="0.25">
      <c r="A787" s="115" t="s">
        <v>854</v>
      </c>
      <c r="B787" s="115">
        <v>100</v>
      </c>
      <c r="C787" s="115" t="s">
        <v>48</v>
      </c>
      <c r="D787" s="118">
        <f t="shared" si="12"/>
        <v>170.8</v>
      </c>
      <c r="E787" s="115">
        <v>15.2</v>
      </c>
      <c r="F787" s="115">
        <v>10.4</v>
      </c>
      <c r="G787" s="115">
        <v>7.6</v>
      </c>
    </row>
    <row r="788" spans="1:7" x14ac:dyDescent="0.25">
      <c r="A788" s="115" t="s">
        <v>855</v>
      </c>
      <c r="B788" s="115">
        <v>100</v>
      </c>
      <c r="C788" s="115" t="s">
        <v>48</v>
      </c>
      <c r="D788" s="118">
        <f t="shared" si="12"/>
        <v>113.89999999999999</v>
      </c>
      <c r="E788" s="115">
        <v>17.2</v>
      </c>
      <c r="F788" s="115">
        <v>10.6</v>
      </c>
      <c r="G788" s="115">
        <v>0.3</v>
      </c>
    </row>
    <row r="789" spans="1:7" x14ac:dyDescent="0.25">
      <c r="A789" s="115" t="s">
        <v>856</v>
      </c>
      <c r="B789" s="115">
        <v>100</v>
      </c>
      <c r="C789" s="115" t="s">
        <v>48</v>
      </c>
      <c r="D789" s="118">
        <f t="shared" si="12"/>
        <v>80.600000000000009</v>
      </c>
      <c r="E789" s="115">
        <v>3</v>
      </c>
      <c r="F789" s="115">
        <v>13.1</v>
      </c>
      <c r="G789" s="115">
        <v>1.8</v>
      </c>
    </row>
    <row r="790" spans="1:7" x14ac:dyDescent="0.25">
      <c r="A790" s="115" t="s">
        <v>857</v>
      </c>
      <c r="B790" s="115">
        <v>100</v>
      </c>
      <c r="C790" s="115" t="s">
        <v>48</v>
      </c>
      <c r="D790" s="118">
        <f t="shared" si="12"/>
        <v>80.600000000000009</v>
      </c>
      <c r="E790" s="115">
        <v>3</v>
      </c>
      <c r="F790" s="115">
        <v>13.1</v>
      </c>
      <c r="G790" s="115">
        <v>1.8</v>
      </c>
    </row>
    <row r="791" spans="1:7" x14ac:dyDescent="0.25">
      <c r="A791" s="115" t="s">
        <v>858</v>
      </c>
      <c r="B791" s="115">
        <v>100</v>
      </c>
      <c r="C791" s="115" t="s">
        <v>48</v>
      </c>
      <c r="D791" s="118">
        <f t="shared" si="12"/>
        <v>41.8</v>
      </c>
      <c r="E791" s="115">
        <v>3.6</v>
      </c>
      <c r="F791" s="115">
        <v>1</v>
      </c>
      <c r="G791" s="115">
        <v>2.6</v>
      </c>
    </row>
    <row r="792" spans="1:7" x14ac:dyDescent="0.25">
      <c r="A792" s="115" t="s">
        <v>859</v>
      </c>
      <c r="B792" s="115">
        <v>100</v>
      </c>
      <c r="C792" s="115" t="s">
        <v>48</v>
      </c>
      <c r="D792" s="118">
        <f t="shared" si="12"/>
        <v>120</v>
      </c>
      <c r="E792" s="115">
        <v>12</v>
      </c>
      <c r="F792" s="115">
        <v>18</v>
      </c>
      <c r="G792" s="115">
        <v>0</v>
      </c>
    </row>
    <row r="793" spans="1:7" x14ac:dyDescent="0.25">
      <c r="A793" s="115" t="s">
        <v>860</v>
      </c>
      <c r="B793" s="115">
        <v>100</v>
      </c>
      <c r="C793" s="115" t="s">
        <v>48</v>
      </c>
      <c r="D793" s="118">
        <f t="shared" si="12"/>
        <v>30.9</v>
      </c>
      <c r="E793" s="115">
        <v>2</v>
      </c>
      <c r="F793" s="115">
        <v>4.5999999999999996</v>
      </c>
      <c r="G793" s="115">
        <v>0.5</v>
      </c>
    </row>
    <row r="794" spans="1:7" x14ac:dyDescent="0.25">
      <c r="A794" s="115" t="s">
        <v>861</v>
      </c>
      <c r="B794" s="115">
        <v>100</v>
      </c>
      <c r="C794" s="115" t="s">
        <v>48</v>
      </c>
      <c r="D794" s="118">
        <f t="shared" si="12"/>
        <v>345.5</v>
      </c>
      <c r="E794" s="115">
        <v>12</v>
      </c>
      <c r="F794" s="115">
        <v>71</v>
      </c>
      <c r="G794" s="115">
        <v>1.5</v>
      </c>
    </row>
    <row r="795" spans="1:7" x14ac:dyDescent="0.25">
      <c r="A795" s="115" t="s">
        <v>862</v>
      </c>
      <c r="B795" s="115">
        <v>100</v>
      </c>
      <c r="C795" s="115" t="s">
        <v>48</v>
      </c>
      <c r="D795" s="118">
        <f t="shared" si="12"/>
        <v>332.5</v>
      </c>
      <c r="E795" s="115">
        <v>13.5</v>
      </c>
      <c r="F795" s="115">
        <v>64</v>
      </c>
      <c r="G795" s="115">
        <v>2.5</v>
      </c>
    </row>
    <row r="796" spans="1:7" x14ac:dyDescent="0.25">
      <c r="A796" s="115" t="s">
        <v>863</v>
      </c>
      <c r="B796" s="115">
        <v>100</v>
      </c>
      <c r="C796" s="115" t="s">
        <v>48</v>
      </c>
      <c r="D796" s="118">
        <f t="shared" si="12"/>
        <v>308.39999999999998</v>
      </c>
      <c r="E796" s="115">
        <v>22.2</v>
      </c>
      <c r="F796" s="115">
        <v>0.9</v>
      </c>
      <c r="G796" s="115">
        <v>24</v>
      </c>
    </row>
    <row r="797" spans="1:7" x14ac:dyDescent="0.25">
      <c r="A797" s="115" t="s">
        <v>864</v>
      </c>
      <c r="B797" s="115">
        <v>100</v>
      </c>
      <c r="C797" s="115" t="s">
        <v>48</v>
      </c>
      <c r="D797" s="118">
        <f t="shared" si="12"/>
        <v>492.8</v>
      </c>
      <c r="E797" s="115">
        <v>5.2</v>
      </c>
      <c r="F797" s="115">
        <v>73</v>
      </c>
      <c r="G797" s="115">
        <v>20</v>
      </c>
    </row>
    <row r="798" spans="1:7" x14ac:dyDescent="0.25">
      <c r="A798" s="115" t="s">
        <v>865</v>
      </c>
      <c r="B798" s="115">
        <v>100</v>
      </c>
      <c r="C798" s="115" t="s">
        <v>48</v>
      </c>
      <c r="D798" s="118">
        <f t="shared" si="12"/>
        <v>522.1</v>
      </c>
      <c r="E798" s="115">
        <v>10.6</v>
      </c>
      <c r="F798" s="115">
        <v>0</v>
      </c>
      <c r="G798" s="115">
        <v>53.3</v>
      </c>
    </row>
    <row r="799" spans="1:7" x14ac:dyDescent="0.25">
      <c r="A799" s="115" t="s">
        <v>866</v>
      </c>
      <c r="B799" s="115">
        <v>100</v>
      </c>
      <c r="C799" s="115" t="s">
        <v>48</v>
      </c>
      <c r="D799" s="118">
        <f t="shared" si="12"/>
        <v>352</v>
      </c>
      <c r="E799" s="115">
        <v>6</v>
      </c>
      <c r="F799" s="115">
        <v>82</v>
      </c>
      <c r="G799" s="115">
        <v>0</v>
      </c>
    </row>
    <row r="800" spans="1:7" x14ac:dyDescent="0.25">
      <c r="A800" s="115" t="s">
        <v>867</v>
      </c>
      <c r="B800" s="115">
        <v>100</v>
      </c>
      <c r="C800" s="115" t="s">
        <v>48</v>
      </c>
      <c r="D800" s="118">
        <f t="shared" si="12"/>
        <v>24.4</v>
      </c>
      <c r="E800" s="115">
        <v>2.2999999999999998</v>
      </c>
      <c r="F800" s="115">
        <v>3.8</v>
      </c>
      <c r="G800" s="115">
        <v>0</v>
      </c>
    </row>
    <row r="801" spans="1:7" x14ac:dyDescent="0.25">
      <c r="A801" s="115" t="s">
        <v>868</v>
      </c>
      <c r="B801" s="115">
        <v>100</v>
      </c>
      <c r="C801" s="115" t="s">
        <v>48</v>
      </c>
      <c r="D801" s="118">
        <f t="shared" si="12"/>
        <v>24</v>
      </c>
      <c r="E801" s="115">
        <v>3</v>
      </c>
      <c r="F801" s="115">
        <v>3</v>
      </c>
      <c r="G801" s="115">
        <v>0</v>
      </c>
    </row>
    <row r="802" spans="1:7" x14ac:dyDescent="0.25">
      <c r="A802" s="115" t="s">
        <v>869</v>
      </c>
      <c r="B802" s="115">
        <v>100</v>
      </c>
      <c r="C802" s="115" t="s">
        <v>48</v>
      </c>
      <c r="D802" s="118">
        <f t="shared" si="12"/>
        <v>68</v>
      </c>
      <c r="E802" s="115">
        <v>3</v>
      </c>
      <c r="F802" s="115">
        <v>5</v>
      </c>
      <c r="G802" s="115">
        <v>4</v>
      </c>
    </row>
    <row r="803" spans="1:7" x14ac:dyDescent="0.25">
      <c r="A803" s="115" t="s">
        <v>870</v>
      </c>
      <c r="B803" s="115">
        <v>100</v>
      </c>
      <c r="C803" s="115" t="s">
        <v>48</v>
      </c>
      <c r="D803" s="118">
        <f t="shared" si="12"/>
        <v>348.6</v>
      </c>
      <c r="E803" s="115">
        <v>12</v>
      </c>
      <c r="F803" s="115">
        <v>72</v>
      </c>
      <c r="G803" s="115">
        <v>1.4</v>
      </c>
    </row>
    <row r="804" spans="1:7" x14ac:dyDescent="0.25">
      <c r="A804" s="115" t="s">
        <v>871</v>
      </c>
      <c r="B804" s="115">
        <v>100</v>
      </c>
      <c r="C804" s="115" t="s">
        <v>48</v>
      </c>
      <c r="D804" s="118">
        <f t="shared" si="12"/>
        <v>37</v>
      </c>
      <c r="E804" s="115">
        <v>3</v>
      </c>
      <c r="F804" s="115">
        <v>4</v>
      </c>
      <c r="G804" s="115">
        <v>1</v>
      </c>
    </row>
    <row r="805" spans="1:7" x14ac:dyDescent="0.25">
      <c r="A805" s="115" t="s">
        <v>872</v>
      </c>
      <c r="B805" s="115">
        <v>100</v>
      </c>
      <c r="C805" s="115" t="s">
        <v>48</v>
      </c>
      <c r="D805" s="118">
        <f t="shared" si="12"/>
        <v>539.4</v>
      </c>
      <c r="E805" s="115">
        <v>5.5</v>
      </c>
      <c r="F805" s="115">
        <v>58.7</v>
      </c>
      <c r="G805" s="115">
        <v>31.4</v>
      </c>
    </row>
    <row r="806" spans="1:7" x14ac:dyDescent="0.25">
      <c r="A806" s="115" t="s">
        <v>873</v>
      </c>
      <c r="B806" s="115">
        <v>100</v>
      </c>
      <c r="C806" s="115" t="s">
        <v>48</v>
      </c>
      <c r="D806" s="118">
        <f t="shared" si="12"/>
        <v>334.2</v>
      </c>
      <c r="E806" s="115">
        <v>21.6</v>
      </c>
      <c r="F806" s="115">
        <v>3</v>
      </c>
      <c r="G806" s="115">
        <v>26.2</v>
      </c>
    </row>
    <row r="807" spans="1:7" x14ac:dyDescent="0.25">
      <c r="A807" s="115" t="s">
        <v>874</v>
      </c>
      <c r="B807" s="115">
        <v>100</v>
      </c>
      <c r="C807" s="115" t="s">
        <v>48</v>
      </c>
      <c r="D807" s="118">
        <f t="shared" si="12"/>
        <v>53</v>
      </c>
      <c r="E807" s="115">
        <v>4</v>
      </c>
      <c r="F807" s="115">
        <v>7</v>
      </c>
      <c r="G807" s="115">
        <v>1</v>
      </c>
    </row>
    <row r="808" spans="1:7" x14ac:dyDescent="0.25">
      <c r="A808" s="115" t="s">
        <v>875</v>
      </c>
      <c r="B808" s="115">
        <v>100</v>
      </c>
      <c r="C808" s="115" t="s">
        <v>48</v>
      </c>
      <c r="D808" s="118">
        <f t="shared" si="12"/>
        <v>464</v>
      </c>
      <c r="E808" s="115">
        <v>26</v>
      </c>
      <c r="F808" s="115">
        <v>0</v>
      </c>
      <c r="G808" s="115">
        <v>40</v>
      </c>
    </row>
    <row r="809" spans="1:7" x14ac:dyDescent="0.25">
      <c r="A809" s="115" t="s">
        <v>876</v>
      </c>
      <c r="B809" s="115">
        <v>100</v>
      </c>
      <c r="C809" s="115" t="s">
        <v>48</v>
      </c>
      <c r="D809" s="118">
        <f t="shared" si="12"/>
        <v>259.3</v>
      </c>
      <c r="E809" s="115">
        <v>8.1</v>
      </c>
      <c r="F809" s="115">
        <v>52</v>
      </c>
      <c r="G809" s="115">
        <v>2.1</v>
      </c>
    </row>
    <row r="810" spans="1:7" x14ac:dyDescent="0.25">
      <c r="A810" s="115" t="s">
        <v>877</v>
      </c>
      <c r="B810" s="115">
        <v>100</v>
      </c>
      <c r="C810" s="115" t="s">
        <v>48</v>
      </c>
      <c r="D810" s="118">
        <f t="shared" si="12"/>
        <v>1.6</v>
      </c>
      <c r="E810" s="115">
        <v>0.2</v>
      </c>
      <c r="F810" s="115">
        <v>0.2</v>
      </c>
      <c r="G810" s="115">
        <v>0</v>
      </c>
    </row>
    <row r="811" spans="1:7" x14ac:dyDescent="0.25">
      <c r="A811" s="115" t="s">
        <v>878</v>
      </c>
      <c r="B811" s="115">
        <v>100</v>
      </c>
      <c r="C811" s="115" t="s">
        <v>48</v>
      </c>
      <c r="D811" s="118">
        <f t="shared" si="12"/>
        <v>288</v>
      </c>
      <c r="E811" s="115">
        <v>0</v>
      </c>
      <c r="F811" s="115">
        <v>72</v>
      </c>
      <c r="G811" s="115">
        <v>0</v>
      </c>
    </row>
    <row r="812" spans="1:7" x14ac:dyDescent="0.25">
      <c r="A812" s="115" t="s">
        <v>879</v>
      </c>
      <c r="B812" s="115">
        <v>1</v>
      </c>
      <c r="C812" s="115" t="s">
        <v>54</v>
      </c>
      <c r="D812" s="118">
        <f t="shared" si="12"/>
        <v>136</v>
      </c>
      <c r="E812" s="115">
        <v>1</v>
      </c>
      <c r="F812" s="115">
        <v>15</v>
      </c>
      <c r="G812" s="115">
        <v>8</v>
      </c>
    </row>
    <row r="813" spans="1:7" x14ac:dyDescent="0.25">
      <c r="A813" s="115" t="s">
        <v>880</v>
      </c>
      <c r="B813" s="115">
        <v>100</v>
      </c>
      <c r="C813" s="115" t="s">
        <v>48</v>
      </c>
      <c r="D813" s="118">
        <f t="shared" si="12"/>
        <v>108.3</v>
      </c>
      <c r="E813" s="115">
        <v>21</v>
      </c>
      <c r="F813" s="115">
        <v>0</v>
      </c>
      <c r="G813" s="115">
        <v>2.7</v>
      </c>
    </row>
    <row r="814" spans="1:7" x14ac:dyDescent="0.25">
      <c r="A814" s="115" t="s">
        <v>881</v>
      </c>
      <c r="B814" s="115">
        <v>100</v>
      </c>
      <c r="C814" s="115" t="s">
        <v>48</v>
      </c>
      <c r="D814" s="118">
        <f t="shared" si="12"/>
        <v>467.99999999999994</v>
      </c>
      <c r="E814" s="115">
        <v>8.8000000000000007</v>
      </c>
      <c r="F814" s="115">
        <v>35.299999999999997</v>
      </c>
      <c r="G814" s="115">
        <v>32.4</v>
      </c>
    </row>
    <row r="815" spans="1:7" x14ac:dyDescent="0.25">
      <c r="A815" s="115" t="s">
        <v>882</v>
      </c>
      <c r="B815" s="115">
        <v>100</v>
      </c>
      <c r="C815" s="115" t="s">
        <v>48</v>
      </c>
      <c r="D815" s="118">
        <f t="shared" si="12"/>
        <v>249</v>
      </c>
      <c r="E815" s="115">
        <v>33</v>
      </c>
      <c r="F815" s="115">
        <v>0</v>
      </c>
      <c r="G815" s="115">
        <v>13</v>
      </c>
    </row>
    <row r="816" spans="1:7" x14ac:dyDescent="0.25">
      <c r="A816" s="115" t="s">
        <v>883</v>
      </c>
      <c r="B816" s="115">
        <v>100</v>
      </c>
      <c r="C816" s="115" t="s">
        <v>48</v>
      </c>
      <c r="D816" s="118">
        <f t="shared" si="12"/>
        <v>400</v>
      </c>
      <c r="E816" s="115">
        <v>0</v>
      </c>
      <c r="F816" s="115">
        <v>100</v>
      </c>
      <c r="G816" s="115">
        <v>0</v>
      </c>
    </row>
    <row r="817" spans="1:7" x14ac:dyDescent="0.25">
      <c r="A817" s="115" t="s">
        <v>884</v>
      </c>
      <c r="B817" s="115">
        <v>100</v>
      </c>
      <c r="C817" s="115" t="s">
        <v>48</v>
      </c>
      <c r="D817" s="118">
        <f t="shared" si="12"/>
        <v>293.89999999999998</v>
      </c>
      <c r="E817" s="115">
        <v>6.1</v>
      </c>
      <c r="F817" s="115">
        <v>64</v>
      </c>
      <c r="G817" s="115">
        <v>1.5</v>
      </c>
    </row>
    <row r="818" spans="1:7" x14ac:dyDescent="0.25">
      <c r="A818" s="115" t="s">
        <v>885</v>
      </c>
      <c r="B818" s="115">
        <v>100</v>
      </c>
      <c r="C818" s="115" t="s">
        <v>48</v>
      </c>
      <c r="D818" s="118">
        <f t="shared" si="12"/>
        <v>400</v>
      </c>
      <c r="E818" s="115">
        <v>0</v>
      </c>
      <c r="F818" s="115">
        <v>100</v>
      </c>
      <c r="G818" s="115">
        <v>0</v>
      </c>
    </row>
    <row r="819" spans="1:7" x14ac:dyDescent="0.25">
      <c r="A819" s="115" t="s">
        <v>886</v>
      </c>
      <c r="B819" s="115">
        <v>100</v>
      </c>
      <c r="C819" s="115" t="s">
        <v>48</v>
      </c>
      <c r="D819" s="118">
        <f t="shared" si="12"/>
        <v>28.8</v>
      </c>
      <c r="E819" s="115">
        <v>0.9</v>
      </c>
      <c r="F819" s="115">
        <v>6.3</v>
      </c>
      <c r="G819" s="115">
        <v>0</v>
      </c>
    </row>
    <row r="820" spans="1:7" x14ac:dyDescent="0.25">
      <c r="A820" s="115" t="s">
        <v>887</v>
      </c>
      <c r="B820" s="115">
        <v>100</v>
      </c>
      <c r="C820" s="115" t="s">
        <v>48</v>
      </c>
      <c r="D820" s="118">
        <f t="shared" si="12"/>
        <v>378.79999999999995</v>
      </c>
      <c r="E820" s="115">
        <v>6.6</v>
      </c>
      <c r="F820" s="115">
        <v>72.8</v>
      </c>
      <c r="G820" s="115">
        <v>6.8</v>
      </c>
    </row>
    <row r="821" spans="1:7" x14ac:dyDescent="0.25">
      <c r="A821" s="115" t="s">
        <v>888</v>
      </c>
      <c r="B821" s="115">
        <v>1</v>
      </c>
      <c r="C821" s="115" t="s">
        <v>54</v>
      </c>
      <c r="D821" s="118">
        <f t="shared" si="12"/>
        <v>688</v>
      </c>
      <c r="E821" s="115">
        <v>37.700000000000003</v>
      </c>
      <c r="F821" s="115">
        <v>46.1</v>
      </c>
      <c r="G821" s="115">
        <v>39.200000000000003</v>
      </c>
    </row>
    <row r="822" spans="1:7" x14ac:dyDescent="0.25">
      <c r="A822" s="115" t="s">
        <v>889</v>
      </c>
      <c r="B822" s="115">
        <v>100</v>
      </c>
      <c r="C822" s="115" t="s">
        <v>48</v>
      </c>
      <c r="D822" s="118">
        <f t="shared" si="12"/>
        <v>263.3</v>
      </c>
      <c r="E822" s="115">
        <v>3.4</v>
      </c>
      <c r="F822" s="115">
        <v>60.4</v>
      </c>
      <c r="G822" s="115">
        <v>0.9</v>
      </c>
    </row>
    <row r="823" spans="1:7" x14ac:dyDescent="0.25">
      <c r="A823" s="115" t="s">
        <v>890</v>
      </c>
      <c r="B823" s="115">
        <v>100</v>
      </c>
      <c r="C823" s="115" t="s">
        <v>48</v>
      </c>
      <c r="D823" s="118">
        <f t="shared" si="12"/>
        <v>351</v>
      </c>
      <c r="E823" s="115">
        <v>8</v>
      </c>
      <c r="F823" s="115">
        <v>73</v>
      </c>
      <c r="G823" s="115">
        <v>3</v>
      </c>
    </row>
    <row r="824" spans="1:7" x14ac:dyDescent="0.25">
      <c r="A824" s="115" t="s">
        <v>891</v>
      </c>
      <c r="B824" s="115">
        <v>100</v>
      </c>
      <c r="C824" s="115" t="s">
        <v>48</v>
      </c>
      <c r="D824" s="118">
        <f t="shared" si="12"/>
        <v>479.6</v>
      </c>
      <c r="E824" s="115">
        <v>7.8</v>
      </c>
      <c r="F824" s="115">
        <v>60.8</v>
      </c>
      <c r="G824" s="115">
        <v>22.8</v>
      </c>
    </row>
    <row r="825" spans="1:7" x14ac:dyDescent="0.25">
      <c r="A825" s="115" t="s">
        <v>892</v>
      </c>
      <c r="B825" s="115">
        <v>100</v>
      </c>
      <c r="C825" s="115" t="s">
        <v>48</v>
      </c>
      <c r="D825" s="118">
        <f t="shared" si="12"/>
        <v>372.9</v>
      </c>
      <c r="E825" s="115">
        <v>14.1</v>
      </c>
      <c r="F825" s="115">
        <v>70.8</v>
      </c>
      <c r="G825" s="115">
        <v>3.7</v>
      </c>
    </row>
    <row r="826" spans="1:7" x14ac:dyDescent="0.25">
      <c r="A826" s="115" t="s">
        <v>893</v>
      </c>
      <c r="B826" s="115">
        <v>100</v>
      </c>
      <c r="C826" s="115" t="s">
        <v>48</v>
      </c>
      <c r="D826" s="118">
        <f t="shared" si="12"/>
        <v>553.29999999999995</v>
      </c>
      <c r="E826" s="115">
        <v>21.9</v>
      </c>
      <c r="F826" s="115">
        <v>0.1</v>
      </c>
      <c r="G826" s="115">
        <v>51.7</v>
      </c>
    </row>
    <row r="827" spans="1:7" x14ac:dyDescent="0.25">
      <c r="A827" s="115" t="s">
        <v>894</v>
      </c>
      <c r="B827" s="115">
        <v>100</v>
      </c>
      <c r="C827" s="115" t="s">
        <v>48</v>
      </c>
      <c r="D827" s="118">
        <f t="shared" si="12"/>
        <v>112.5</v>
      </c>
      <c r="E827" s="115">
        <v>11.6</v>
      </c>
      <c r="F827" s="115">
        <v>1</v>
      </c>
      <c r="G827" s="115">
        <v>6.9</v>
      </c>
    </row>
    <row r="828" spans="1:7" x14ac:dyDescent="0.25">
      <c r="A828" s="115" t="s">
        <v>895</v>
      </c>
      <c r="B828" s="115">
        <v>100</v>
      </c>
      <c r="C828" s="115" t="s">
        <v>48</v>
      </c>
      <c r="D828" s="118">
        <f t="shared" si="12"/>
        <v>51.7</v>
      </c>
      <c r="E828" s="115">
        <v>0.9</v>
      </c>
      <c r="F828" s="115">
        <v>11.8</v>
      </c>
      <c r="G828" s="115">
        <v>0.1</v>
      </c>
    </row>
    <row r="829" spans="1:7" x14ac:dyDescent="0.25">
      <c r="A829" s="115" t="s">
        <v>896</v>
      </c>
      <c r="B829" s="115">
        <v>100</v>
      </c>
      <c r="C829" s="115" t="s">
        <v>48</v>
      </c>
      <c r="D829" s="118">
        <f t="shared" si="12"/>
        <v>102.7</v>
      </c>
      <c r="E829" s="115">
        <v>15</v>
      </c>
      <c r="F829" s="115">
        <v>10</v>
      </c>
      <c r="G829" s="115">
        <v>0.3</v>
      </c>
    </row>
    <row r="830" spans="1:7" x14ac:dyDescent="0.25">
      <c r="A830" s="115" t="s">
        <v>897</v>
      </c>
      <c r="B830" s="115">
        <v>100</v>
      </c>
      <c r="C830" s="115" t="s">
        <v>48</v>
      </c>
      <c r="D830" s="118">
        <f t="shared" si="12"/>
        <v>189.1</v>
      </c>
      <c r="E830" s="115">
        <v>25.6</v>
      </c>
      <c r="F830" s="115">
        <v>1.2</v>
      </c>
      <c r="G830" s="115">
        <v>9.1</v>
      </c>
    </row>
    <row r="831" spans="1:7" x14ac:dyDescent="0.25">
      <c r="A831" s="115" t="s">
        <v>898</v>
      </c>
      <c r="B831" s="115">
        <v>100</v>
      </c>
      <c r="C831" s="115" t="s">
        <v>48</v>
      </c>
      <c r="D831" s="118">
        <f t="shared" si="12"/>
        <v>249.9</v>
      </c>
      <c r="E831" s="115">
        <v>9.5</v>
      </c>
      <c r="F831" s="115">
        <v>45.1</v>
      </c>
      <c r="G831" s="115">
        <v>3.5</v>
      </c>
    </row>
    <row r="832" spans="1:7" x14ac:dyDescent="0.25">
      <c r="A832" s="115" t="s">
        <v>899</v>
      </c>
      <c r="B832" s="115">
        <v>100</v>
      </c>
      <c r="C832" s="115" t="s">
        <v>48</v>
      </c>
      <c r="D832" s="118">
        <f t="shared" si="12"/>
        <v>287</v>
      </c>
      <c r="E832" s="115">
        <v>27</v>
      </c>
      <c r="F832" s="115">
        <v>20</v>
      </c>
      <c r="G832" s="115">
        <v>11</v>
      </c>
    </row>
    <row r="833" spans="1:7" x14ac:dyDescent="0.25">
      <c r="A833" s="115" t="s">
        <v>900</v>
      </c>
      <c r="B833" s="115">
        <v>100</v>
      </c>
      <c r="C833" s="115" t="s">
        <v>48</v>
      </c>
      <c r="D833" s="118">
        <f t="shared" si="12"/>
        <v>41</v>
      </c>
      <c r="E833" s="115">
        <v>5</v>
      </c>
      <c r="F833" s="115">
        <v>3</v>
      </c>
      <c r="G833" s="115">
        <v>1</v>
      </c>
    </row>
    <row r="834" spans="1:7" x14ac:dyDescent="0.25">
      <c r="A834" s="115" t="s">
        <v>901</v>
      </c>
      <c r="B834" s="115">
        <v>100</v>
      </c>
      <c r="C834" s="115" t="s">
        <v>48</v>
      </c>
      <c r="D834" s="118">
        <f t="shared" si="12"/>
        <v>140.9</v>
      </c>
      <c r="E834" s="115">
        <v>10.8</v>
      </c>
      <c r="F834" s="115">
        <v>8</v>
      </c>
      <c r="G834" s="115">
        <v>7.3</v>
      </c>
    </row>
    <row r="835" spans="1:7" x14ac:dyDescent="0.25">
      <c r="A835" s="115" t="s">
        <v>902</v>
      </c>
      <c r="B835" s="115">
        <v>100</v>
      </c>
      <c r="C835" s="115" t="s">
        <v>48</v>
      </c>
      <c r="D835" s="118">
        <f t="shared" ref="D835:D898" si="13">(E835*4)+(F835*4)+(G835*9)</f>
        <v>539</v>
      </c>
      <c r="E835" s="115">
        <v>10</v>
      </c>
      <c r="F835" s="115">
        <v>1</v>
      </c>
      <c r="G835" s="115">
        <v>55</v>
      </c>
    </row>
    <row r="836" spans="1:7" x14ac:dyDescent="0.25">
      <c r="A836" s="115" t="s">
        <v>903</v>
      </c>
      <c r="B836" s="115">
        <v>100</v>
      </c>
      <c r="C836" s="115" t="s">
        <v>48</v>
      </c>
      <c r="D836" s="118">
        <f t="shared" si="13"/>
        <v>113.3</v>
      </c>
      <c r="E836" s="115">
        <v>8.6</v>
      </c>
      <c r="F836" s="115">
        <v>3.3</v>
      </c>
      <c r="G836" s="115">
        <v>7.3</v>
      </c>
    </row>
    <row r="837" spans="1:7" x14ac:dyDescent="0.25">
      <c r="A837" s="115" t="s">
        <v>904</v>
      </c>
      <c r="B837" s="115">
        <v>100</v>
      </c>
      <c r="C837" s="115" t="s">
        <v>48</v>
      </c>
      <c r="D837" s="118">
        <f t="shared" si="13"/>
        <v>445</v>
      </c>
      <c r="E837" s="115">
        <v>2</v>
      </c>
      <c r="F837" s="115">
        <v>71</v>
      </c>
      <c r="G837" s="115">
        <v>17</v>
      </c>
    </row>
    <row r="838" spans="1:7" x14ac:dyDescent="0.25">
      <c r="A838" s="115" t="s">
        <v>905</v>
      </c>
      <c r="B838" s="115">
        <v>100</v>
      </c>
      <c r="C838" s="115" t="s">
        <v>48</v>
      </c>
      <c r="D838" s="118">
        <f t="shared" si="13"/>
        <v>67</v>
      </c>
      <c r="E838" s="115">
        <v>8</v>
      </c>
      <c r="F838" s="115">
        <v>2</v>
      </c>
      <c r="G838" s="115">
        <v>3</v>
      </c>
    </row>
    <row r="839" spans="1:7" x14ac:dyDescent="0.25">
      <c r="A839" s="115" t="s">
        <v>906</v>
      </c>
      <c r="B839" s="115">
        <v>100</v>
      </c>
      <c r="C839" s="115" t="s">
        <v>48</v>
      </c>
      <c r="D839" s="118">
        <f t="shared" si="13"/>
        <v>20</v>
      </c>
      <c r="E839" s="115">
        <v>1</v>
      </c>
      <c r="F839" s="115">
        <v>4</v>
      </c>
      <c r="G839" s="115">
        <v>0</v>
      </c>
    </row>
    <row r="840" spans="1:7" x14ac:dyDescent="0.25">
      <c r="A840" s="115" t="s">
        <v>907</v>
      </c>
      <c r="B840" s="115">
        <v>100</v>
      </c>
      <c r="C840" s="115" t="s">
        <v>48</v>
      </c>
      <c r="D840" s="118">
        <f t="shared" si="13"/>
        <v>16</v>
      </c>
      <c r="E840" s="115">
        <v>1</v>
      </c>
      <c r="F840" s="115">
        <v>3</v>
      </c>
      <c r="G840" s="115">
        <v>0</v>
      </c>
    </row>
    <row r="841" spans="1:7" x14ac:dyDescent="0.25">
      <c r="A841" s="115" t="s">
        <v>908</v>
      </c>
      <c r="B841" s="115">
        <v>100</v>
      </c>
      <c r="C841" s="115" t="s">
        <v>48</v>
      </c>
      <c r="D841" s="118">
        <f t="shared" si="13"/>
        <v>92.399999999999991</v>
      </c>
      <c r="E841" s="115">
        <v>0.9</v>
      </c>
      <c r="F841" s="115">
        <v>22.2</v>
      </c>
      <c r="G841" s="115">
        <v>0</v>
      </c>
    </row>
    <row r="842" spans="1:7" x14ac:dyDescent="0.25">
      <c r="A842" s="115" t="s">
        <v>909</v>
      </c>
      <c r="B842" s="115">
        <v>100</v>
      </c>
      <c r="C842" s="115" t="s">
        <v>48</v>
      </c>
      <c r="D842" s="118">
        <f t="shared" si="13"/>
        <v>100.79999999999998</v>
      </c>
      <c r="E842" s="115">
        <v>3.9</v>
      </c>
      <c r="F842" s="115">
        <v>20.399999999999999</v>
      </c>
      <c r="G842" s="115">
        <v>0.4</v>
      </c>
    </row>
    <row r="843" spans="1:7" x14ac:dyDescent="0.25">
      <c r="A843" s="115" t="s">
        <v>910</v>
      </c>
      <c r="B843" s="115">
        <v>100</v>
      </c>
      <c r="C843" s="115" t="s">
        <v>48</v>
      </c>
      <c r="D843" s="118">
        <f t="shared" si="13"/>
        <v>18</v>
      </c>
      <c r="E843" s="115">
        <v>1</v>
      </c>
      <c r="F843" s="115">
        <v>3.5</v>
      </c>
      <c r="G843" s="115">
        <v>0</v>
      </c>
    </row>
    <row r="844" spans="1:7" x14ac:dyDescent="0.25">
      <c r="A844" s="115" t="s">
        <v>911</v>
      </c>
      <c r="B844" s="115">
        <v>100</v>
      </c>
      <c r="C844" s="115" t="s">
        <v>48</v>
      </c>
      <c r="D844" s="118">
        <f t="shared" si="13"/>
        <v>286.3</v>
      </c>
      <c r="E844" s="115">
        <v>3.8</v>
      </c>
      <c r="F844" s="115">
        <v>36.5</v>
      </c>
      <c r="G844" s="115">
        <v>13.9</v>
      </c>
    </row>
    <row r="845" spans="1:7" x14ac:dyDescent="0.25">
      <c r="A845" s="115" t="s">
        <v>912</v>
      </c>
      <c r="B845" s="115">
        <v>100</v>
      </c>
      <c r="C845" s="115" t="s">
        <v>48</v>
      </c>
      <c r="D845" s="118">
        <f t="shared" si="13"/>
        <v>227.10000000000002</v>
      </c>
      <c r="E845" s="115">
        <v>15.1</v>
      </c>
      <c r="F845" s="115">
        <v>0.5</v>
      </c>
      <c r="G845" s="115">
        <v>18.3</v>
      </c>
    </row>
    <row r="846" spans="1:7" x14ac:dyDescent="0.25">
      <c r="A846" s="115" t="s">
        <v>913</v>
      </c>
      <c r="B846" s="115">
        <v>100</v>
      </c>
      <c r="C846" s="115" t="s">
        <v>48</v>
      </c>
      <c r="D846" s="118">
        <f t="shared" si="13"/>
        <v>194.10000000000002</v>
      </c>
      <c r="E846" s="115">
        <v>22</v>
      </c>
      <c r="F846" s="115">
        <v>2</v>
      </c>
      <c r="G846" s="115">
        <v>10.9</v>
      </c>
    </row>
    <row r="847" spans="1:7" x14ac:dyDescent="0.25">
      <c r="A847" s="115" t="s">
        <v>914</v>
      </c>
      <c r="B847" s="115">
        <v>100</v>
      </c>
      <c r="C847" s="115" t="s">
        <v>48</v>
      </c>
      <c r="D847" s="118">
        <f t="shared" si="13"/>
        <v>105</v>
      </c>
      <c r="E847" s="115">
        <v>23</v>
      </c>
      <c r="F847" s="115">
        <v>1</v>
      </c>
      <c r="G847" s="115">
        <v>1</v>
      </c>
    </row>
    <row r="848" spans="1:7" x14ac:dyDescent="0.25">
      <c r="A848" s="115" t="s">
        <v>915</v>
      </c>
      <c r="B848" s="115">
        <v>100</v>
      </c>
      <c r="C848" s="115" t="s">
        <v>48</v>
      </c>
      <c r="D848" s="118">
        <f t="shared" si="13"/>
        <v>72</v>
      </c>
      <c r="E848" s="115">
        <v>18</v>
      </c>
      <c r="F848" s="115">
        <v>0</v>
      </c>
      <c r="G848" s="115">
        <v>0</v>
      </c>
    </row>
    <row r="849" spans="1:7" x14ac:dyDescent="0.25">
      <c r="A849" s="115" t="s">
        <v>916</v>
      </c>
      <c r="B849" s="115">
        <v>100</v>
      </c>
      <c r="C849" s="115" t="s">
        <v>48</v>
      </c>
      <c r="D849" s="118">
        <f t="shared" si="13"/>
        <v>228</v>
      </c>
      <c r="E849" s="115">
        <v>21</v>
      </c>
      <c r="F849" s="115">
        <v>0</v>
      </c>
      <c r="G849" s="115">
        <v>16</v>
      </c>
    </row>
    <row r="850" spans="1:7" x14ac:dyDescent="0.25">
      <c r="A850" s="115" t="s">
        <v>917</v>
      </c>
      <c r="B850" s="115">
        <v>100</v>
      </c>
      <c r="C850" s="115" t="s">
        <v>48</v>
      </c>
      <c r="D850" s="118">
        <f t="shared" si="13"/>
        <v>112.5</v>
      </c>
      <c r="E850" s="115">
        <v>27</v>
      </c>
      <c r="F850" s="115">
        <v>0</v>
      </c>
      <c r="G850" s="115">
        <v>0.5</v>
      </c>
    </row>
    <row r="851" spans="1:7" x14ac:dyDescent="0.25">
      <c r="A851" s="115" t="s">
        <v>918</v>
      </c>
      <c r="B851" s="115">
        <v>100</v>
      </c>
      <c r="C851" s="115" t="s">
        <v>48</v>
      </c>
      <c r="D851" s="118">
        <f t="shared" si="13"/>
        <v>360</v>
      </c>
      <c r="E851" s="115">
        <v>14</v>
      </c>
      <c r="F851" s="115">
        <v>67</v>
      </c>
      <c r="G851" s="115">
        <v>4</v>
      </c>
    </row>
    <row r="852" spans="1:7" x14ac:dyDescent="0.25">
      <c r="A852" s="115" t="s">
        <v>919</v>
      </c>
      <c r="B852" s="115">
        <v>100</v>
      </c>
      <c r="C852" s="115" t="s">
        <v>48</v>
      </c>
      <c r="D852" s="118">
        <f t="shared" si="13"/>
        <v>216</v>
      </c>
      <c r="E852" s="115">
        <v>4</v>
      </c>
      <c r="F852" s="115">
        <v>23</v>
      </c>
      <c r="G852" s="115">
        <v>12</v>
      </c>
    </row>
    <row r="853" spans="1:7" x14ac:dyDescent="0.25">
      <c r="A853" s="115" t="s">
        <v>920</v>
      </c>
      <c r="B853" s="115">
        <v>1</v>
      </c>
      <c r="C853" s="115" t="s">
        <v>54</v>
      </c>
      <c r="D853" s="118">
        <f t="shared" si="13"/>
        <v>232</v>
      </c>
      <c r="E853" s="115">
        <v>9</v>
      </c>
      <c r="F853" s="115">
        <v>22</v>
      </c>
      <c r="G853" s="115">
        <v>12</v>
      </c>
    </row>
    <row r="854" spans="1:7" x14ac:dyDescent="0.25">
      <c r="A854" s="115" t="s">
        <v>921</v>
      </c>
      <c r="B854" s="115">
        <v>100</v>
      </c>
      <c r="C854" s="115" t="s">
        <v>48</v>
      </c>
      <c r="D854" s="118">
        <f t="shared" si="13"/>
        <v>36</v>
      </c>
      <c r="E854" s="115">
        <v>5</v>
      </c>
      <c r="F854" s="115">
        <v>4</v>
      </c>
      <c r="G854" s="115">
        <v>0</v>
      </c>
    </row>
    <row r="855" spans="1:7" x14ac:dyDescent="0.25">
      <c r="A855" s="115" t="s">
        <v>922</v>
      </c>
      <c r="B855" s="115">
        <v>100</v>
      </c>
      <c r="C855" s="115" t="s">
        <v>48</v>
      </c>
      <c r="D855" s="118">
        <f t="shared" si="13"/>
        <v>39.5</v>
      </c>
      <c r="E855" s="115">
        <v>4.2</v>
      </c>
      <c r="F855" s="115">
        <v>4.0999999999999996</v>
      </c>
      <c r="G855" s="115">
        <v>0.7</v>
      </c>
    </row>
    <row r="856" spans="1:7" x14ac:dyDescent="0.25">
      <c r="A856" s="115" t="s">
        <v>923</v>
      </c>
      <c r="B856" s="115">
        <v>100</v>
      </c>
      <c r="C856" s="115" t="s">
        <v>48</v>
      </c>
      <c r="D856" s="118">
        <f t="shared" si="13"/>
        <v>451.5</v>
      </c>
      <c r="E856" s="115">
        <v>11.5</v>
      </c>
      <c r="F856" s="115">
        <v>62</v>
      </c>
      <c r="G856" s="115">
        <v>17.5</v>
      </c>
    </row>
    <row r="857" spans="1:7" x14ac:dyDescent="0.25">
      <c r="A857" s="115" t="s">
        <v>924</v>
      </c>
      <c r="B857" s="115">
        <v>100</v>
      </c>
      <c r="C857" s="115" t="s">
        <v>48</v>
      </c>
      <c r="D857" s="118">
        <f t="shared" si="13"/>
        <v>394.5</v>
      </c>
      <c r="E857" s="115">
        <v>8.5</v>
      </c>
      <c r="F857" s="115">
        <v>71</v>
      </c>
      <c r="G857" s="115">
        <v>8.5</v>
      </c>
    </row>
    <row r="858" spans="1:7" x14ac:dyDescent="0.25">
      <c r="A858" s="115" t="s">
        <v>925</v>
      </c>
      <c r="B858" s="115">
        <v>100</v>
      </c>
      <c r="C858" s="115" t="s">
        <v>48</v>
      </c>
      <c r="D858" s="118">
        <f t="shared" si="13"/>
        <v>373</v>
      </c>
      <c r="E858" s="115">
        <v>9</v>
      </c>
      <c r="F858" s="115">
        <v>73</v>
      </c>
      <c r="G858" s="115">
        <v>5</v>
      </c>
    </row>
    <row r="859" spans="1:7" x14ac:dyDescent="0.25">
      <c r="A859" s="115" t="s">
        <v>926</v>
      </c>
      <c r="B859" s="115">
        <v>100</v>
      </c>
      <c r="C859" s="115" t="s">
        <v>48</v>
      </c>
      <c r="D859" s="118">
        <f t="shared" si="13"/>
        <v>98</v>
      </c>
      <c r="E859" s="115">
        <v>1</v>
      </c>
      <c r="F859" s="115">
        <v>23.5</v>
      </c>
      <c r="G859" s="115">
        <v>0</v>
      </c>
    </row>
    <row r="860" spans="1:7" x14ac:dyDescent="0.25">
      <c r="A860" s="115" t="s">
        <v>927</v>
      </c>
      <c r="B860" s="115">
        <v>100</v>
      </c>
      <c r="C860" s="115" t="s">
        <v>48</v>
      </c>
      <c r="D860" s="118">
        <f t="shared" si="13"/>
        <v>178</v>
      </c>
      <c r="E860" s="115">
        <v>9</v>
      </c>
      <c r="F860" s="115">
        <v>4</v>
      </c>
      <c r="G860" s="115">
        <v>14</v>
      </c>
    </row>
    <row r="861" spans="1:7" x14ac:dyDescent="0.25">
      <c r="A861" s="115" t="s">
        <v>928</v>
      </c>
      <c r="B861" s="115">
        <v>100</v>
      </c>
      <c r="C861" s="115" t="s">
        <v>48</v>
      </c>
      <c r="D861" s="118">
        <f t="shared" si="13"/>
        <v>40.4</v>
      </c>
      <c r="E861" s="115">
        <v>0.2</v>
      </c>
      <c r="F861" s="115">
        <v>9.9</v>
      </c>
      <c r="G861" s="115">
        <v>0</v>
      </c>
    </row>
    <row r="862" spans="1:7" x14ac:dyDescent="0.25">
      <c r="A862" s="115" t="s">
        <v>929</v>
      </c>
      <c r="B862" s="115">
        <v>1</v>
      </c>
      <c r="C862" s="115" t="s">
        <v>54</v>
      </c>
      <c r="D862" s="118">
        <f t="shared" si="13"/>
        <v>277</v>
      </c>
      <c r="E862" s="115">
        <v>3</v>
      </c>
      <c r="F862" s="115">
        <v>37</v>
      </c>
      <c r="G862" s="115">
        <v>13</v>
      </c>
    </row>
    <row r="863" spans="1:7" x14ac:dyDescent="0.25">
      <c r="A863" s="115" t="s">
        <v>930</v>
      </c>
      <c r="B863" s="115">
        <v>100</v>
      </c>
      <c r="C863" s="115" t="s">
        <v>48</v>
      </c>
      <c r="D863" s="118">
        <f t="shared" si="13"/>
        <v>44</v>
      </c>
      <c r="E863" s="115">
        <v>1</v>
      </c>
      <c r="F863" s="115">
        <v>10</v>
      </c>
      <c r="G863" s="115">
        <v>0</v>
      </c>
    </row>
    <row r="864" spans="1:7" x14ac:dyDescent="0.25">
      <c r="A864" s="115" t="s">
        <v>931</v>
      </c>
      <c r="B864" s="115">
        <v>100</v>
      </c>
      <c r="C864" s="115" t="s">
        <v>48</v>
      </c>
      <c r="D864" s="118">
        <f t="shared" si="13"/>
        <v>62</v>
      </c>
      <c r="E864" s="115">
        <v>3</v>
      </c>
      <c r="F864" s="115">
        <v>8</v>
      </c>
      <c r="G864" s="115">
        <v>2</v>
      </c>
    </row>
    <row r="865" spans="1:7" x14ac:dyDescent="0.25">
      <c r="A865" s="115" t="s">
        <v>932</v>
      </c>
      <c r="B865" s="115">
        <v>100</v>
      </c>
      <c r="C865" s="115" t="s">
        <v>48</v>
      </c>
      <c r="D865" s="118">
        <f t="shared" si="13"/>
        <v>11.2</v>
      </c>
      <c r="E865" s="115">
        <v>0.8</v>
      </c>
      <c r="F865" s="115">
        <v>2</v>
      </c>
      <c r="G865" s="115">
        <v>0</v>
      </c>
    </row>
    <row r="866" spans="1:7" x14ac:dyDescent="0.25">
      <c r="A866" s="115" t="s">
        <v>933</v>
      </c>
      <c r="B866" s="115">
        <v>100</v>
      </c>
      <c r="C866" s="115" t="s">
        <v>48</v>
      </c>
      <c r="D866" s="118">
        <f t="shared" si="13"/>
        <v>248.7</v>
      </c>
      <c r="E866" s="115">
        <v>12.8</v>
      </c>
      <c r="F866" s="115">
        <v>16.3</v>
      </c>
      <c r="G866" s="115">
        <v>14.7</v>
      </c>
    </row>
    <row r="867" spans="1:7" x14ac:dyDescent="0.25">
      <c r="A867" s="115" t="s">
        <v>934</v>
      </c>
      <c r="B867" s="115">
        <v>100</v>
      </c>
      <c r="C867" s="115" t="s">
        <v>48</v>
      </c>
      <c r="D867" s="118">
        <f t="shared" si="13"/>
        <v>283.89999999999998</v>
      </c>
      <c r="E867" s="115">
        <v>13.6</v>
      </c>
      <c r="F867" s="115">
        <v>16.2</v>
      </c>
      <c r="G867" s="115">
        <v>18.3</v>
      </c>
    </row>
    <row r="868" spans="1:7" x14ac:dyDescent="0.25">
      <c r="A868" s="115" t="s">
        <v>935</v>
      </c>
      <c r="B868" s="115">
        <v>100</v>
      </c>
      <c r="C868" s="115" t="s">
        <v>48</v>
      </c>
      <c r="D868" s="118">
        <f t="shared" si="13"/>
        <v>65</v>
      </c>
      <c r="E868" s="115">
        <v>6.5</v>
      </c>
      <c r="F868" s="115">
        <v>3</v>
      </c>
      <c r="G868" s="115">
        <v>3</v>
      </c>
    </row>
    <row r="869" spans="1:7" x14ac:dyDescent="0.25">
      <c r="A869" s="115" t="s">
        <v>936</v>
      </c>
      <c r="B869" s="115">
        <v>100</v>
      </c>
      <c r="C869" s="115" t="s">
        <v>48</v>
      </c>
      <c r="D869" s="118">
        <f t="shared" si="13"/>
        <v>186.8</v>
      </c>
      <c r="E869" s="115">
        <v>3.2</v>
      </c>
      <c r="F869" s="115">
        <v>25.5</v>
      </c>
      <c r="G869" s="115">
        <v>8</v>
      </c>
    </row>
    <row r="870" spans="1:7" x14ac:dyDescent="0.25">
      <c r="A870" s="115" t="s">
        <v>937</v>
      </c>
      <c r="B870" s="115">
        <v>100</v>
      </c>
      <c r="C870" s="115" t="s">
        <v>48</v>
      </c>
      <c r="D870" s="118">
        <f t="shared" si="13"/>
        <v>105.7</v>
      </c>
      <c r="E870" s="115">
        <v>4.5</v>
      </c>
      <c r="F870" s="115">
        <v>19</v>
      </c>
      <c r="G870" s="115">
        <v>1.3</v>
      </c>
    </row>
    <row r="871" spans="1:7" x14ac:dyDescent="0.25">
      <c r="A871" s="115" t="s">
        <v>938</v>
      </c>
      <c r="B871" s="115">
        <v>100</v>
      </c>
      <c r="C871" s="115" t="s">
        <v>48</v>
      </c>
      <c r="D871" s="118">
        <f t="shared" si="13"/>
        <v>66.900000000000006</v>
      </c>
      <c r="E871" s="115">
        <v>3.5</v>
      </c>
      <c r="F871" s="115">
        <v>13</v>
      </c>
      <c r="G871" s="115">
        <v>0.1</v>
      </c>
    </row>
    <row r="872" spans="1:7" x14ac:dyDescent="0.25">
      <c r="A872" s="115" t="s">
        <v>939</v>
      </c>
      <c r="B872" s="115">
        <v>100</v>
      </c>
      <c r="C872" s="115" t="s">
        <v>48</v>
      </c>
      <c r="D872" s="118">
        <f t="shared" si="13"/>
        <v>75.400000000000006</v>
      </c>
      <c r="E872" s="115">
        <v>2.9</v>
      </c>
      <c r="F872" s="115">
        <v>10.1</v>
      </c>
      <c r="G872" s="115">
        <v>2.6</v>
      </c>
    </row>
    <row r="873" spans="1:7" x14ac:dyDescent="0.25">
      <c r="A873" s="115" t="s">
        <v>940</v>
      </c>
      <c r="B873" s="115">
        <v>100</v>
      </c>
      <c r="C873" s="115" t="s">
        <v>48</v>
      </c>
      <c r="D873" s="118">
        <f t="shared" si="13"/>
        <v>177.4</v>
      </c>
      <c r="E873" s="115">
        <v>31.3</v>
      </c>
      <c r="F873" s="115">
        <v>0</v>
      </c>
      <c r="G873" s="115">
        <v>5.8</v>
      </c>
    </row>
    <row r="874" spans="1:7" x14ac:dyDescent="0.25">
      <c r="A874" s="115" t="s">
        <v>941</v>
      </c>
      <c r="B874" s="115">
        <v>100</v>
      </c>
      <c r="C874" s="115" t="s">
        <v>48</v>
      </c>
      <c r="D874" s="118">
        <f t="shared" si="13"/>
        <v>147.1</v>
      </c>
      <c r="E874" s="115">
        <v>27.6</v>
      </c>
      <c r="F874" s="115">
        <v>0.4</v>
      </c>
      <c r="G874" s="115">
        <v>3.9</v>
      </c>
    </row>
    <row r="875" spans="1:7" x14ac:dyDescent="0.25">
      <c r="A875" s="115" t="s">
        <v>942</v>
      </c>
      <c r="B875" s="115">
        <v>100</v>
      </c>
      <c r="C875" s="115" t="s">
        <v>48</v>
      </c>
      <c r="D875" s="118">
        <f t="shared" si="13"/>
        <v>336.1</v>
      </c>
      <c r="E875" s="115">
        <v>15.4</v>
      </c>
      <c r="F875" s="115">
        <v>0</v>
      </c>
      <c r="G875" s="115">
        <v>30.5</v>
      </c>
    </row>
    <row r="876" spans="1:7" x14ac:dyDescent="0.25">
      <c r="A876" s="115" t="s">
        <v>943</v>
      </c>
      <c r="B876" s="115">
        <v>100</v>
      </c>
      <c r="C876" s="115" t="s">
        <v>48</v>
      </c>
      <c r="D876" s="118">
        <f t="shared" si="13"/>
        <v>172</v>
      </c>
      <c r="E876" s="115">
        <v>30.2</v>
      </c>
      <c r="F876" s="115">
        <v>0.2</v>
      </c>
      <c r="G876" s="115">
        <v>5.6</v>
      </c>
    </row>
    <row r="877" spans="1:7" x14ac:dyDescent="0.25">
      <c r="A877" s="115" t="s">
        <v>944</v>
      </c>
      <c r="B877" s="115">
        <v>100</v>
      </c>
      <c r="C877" s="115" t="s">
        <v>48</v>
      </c>
      <c r="D877" s="118">
        <f t="shared" si="13"/>
        <v>305.89999999999998</v>
      </c>
      <c r="E877" s="115">
        <v>22</v>
      </c>
      <c r="F877" s="115">
        <v>0.7</v>
      </c>
      <c r="G877" s="115">
        <v>23.9</v>
      </c>
    </row>
    <row r="878" spans="1:7" x14ac:dyDescent="0.25">
      <c r="A878" s="115" t="s">
        <v>945</v>
      </c>
      <c r="B878" s="115">
        <v>100</v>
      </c>
      <c r="C878" s="115" t="s">
        <v>48</v>
      </c>
      <c r="D878" s="118">
        <f t="shared" si="13"/>
        <v>147.1</v>
      </c>
      <c r="E878" s="115">
        <v>27.6</v>
      </c>
      <c r="F878" s="115">
        <v>0.4</v>
      </c>
      <c r="G878" s="115">
        <v>3.9</v>
      </c>
    </row>
    <row r="879" spans="1:7" x14ac:dyDescent="0.25">
      <c r="A879" s="115" t="s">
        <v>946</v>
      </c>
      <c r="B879" s="115">
        <v>100</v>
      </c>
      <c r="C879" s="115" t="s">
        <v>48</v>
      </c>
      <c r="D879" s="118">
        <f t="shared" si="13"/>
        <v>897.7</v>
      </c>
      <c r="E879" s="115">
        <v>0.1</v>
      </c>
      <c r="F879" s="115">
        <v>0</v>
      </c>
      <c r="G879" s="115">
        <v>99.7</v>
      </c>
    </row>
    <row r="880" spans="1:7" x14ac:dyDescent="0.25">
      <c r="A880" s="115" t="s">
        <v>947</v>
      </c>
      <c r="B880" s="115">
        <v>100</v>
      </c>
      <c r="C880" s="115" t="s">
        <v>48</v>
      </c>
      <c r="D880" s="118">
        <f t="shared" si="13"/>
        <v>156</v>
      </c>
      <c r="E880" s="115">
        <v>21</v>
      </c>
      <c r="F880" s="115">
        <v>0</v>
      </c>
      <c r="G880" s="115">
        <v>8</v>
      </c>
    </row>
    <row r="881" spans="1:7" x14ac:dyDescent="0.25">
      <c r="A881" s="115" t="s">
        <v>948</v>
      </c>
      <c r="B881" s="115">
        <v>100</v>
      </c>
      <c r="C881" s="115" t="s">
        <v>48</v>
      </c>
      <c r="D881" s="118">
        <f t="shared" si="13"/>
        <v>272.39999999999998</v>
      </c>
      <c r="E881" s="115">
        <v>27.6</v>
      </c>
      <c r="F881" s="115">
        <v>0</v>
      </c>
      <c r="G881" s="115">
        <v>18</v>
      </c>
    </row>
    <row r="882" spans="1:7" x14ac:dyDescent="0.25">
      <c r="A882" s="115" t="s">
        <v>949</v>
      </c>
      <c r="B882" s="115">
        <v>100</v>
      </c>
      <c r="C882" s="115" t="s">
        <v>48</v>
      </c>
      <c r="D882" s="118">
        <f t="shared" si="13"/>
        <v>161</v>
      </c>
      <c r="E882" s="115">
        <v>20</v>
      </c>
      <c r="F882" s="115">
        <v>0</v>
      </c>
      <c r="G882" s="115">
        <v>9</v>
      </c>
    </row>
    <row r="883" spans="1:7" x14ac:dyDescent="0.25">
      <c r="A883" s="115" t="s">
        <v>950</v>
      </c>
      <c r="B883" s="115">
        <v>100</v>
      </c>
      <c r="C883" s="115" t="s">
        <v>48</v>
      </c>
      <c r="D883" s="118">
        <f t="shared" si="13"/>
        <v>132.69999999999999</v>
      </c>
      <c r="E883" s="115">
        <v>3.5</v>
      </c>
      <c r="F883" s="115">
        <v>12.8</v>
      </c>
      <c r="G883" s="115">
        <v>7.5</v>
      </c>
    </row>
    <row r="884" spans="1:7" x14ac:dyDescent="0.25">
      <c r="A884" s="115" t="s">
        <v>951</v>
      </c>
      <c r="B884" s="115">
        <v>100</v>
      </c>
      <c r="C884" s="115" t="s">
        <v>48</v>
      </c>
      <c r="D884" s="118">
        <f t="shared" si="13"/>
        <v>158.69999999999999</v>
      </c>
      <c r="E884" s="115">
        <v>17.5</v>
      </c>
      <c r="F884" s="115">
        <v>9.8000000000000007</v>
      </c>
      <c r="G884" s="115">
        <v>5.5</v>
      </c>
    </row>
    <row r="885" spans="1:7" x14ac:dyDescent="0.25">
      <c r="A885" s="115" t="s">
        <v>952</v>
      </c>
      <c r="B885" s="115">
        <v>100</v>
      </c>
      <c r="C885" s="115" t="s">
        <v>48</v>
      </c>
      <c r="D885" s="118">
        <f t="shared" si="13"/>
        <v>149.80000000000001</v>
      </c>
      <c r="E885" s="115">
        <v>18.5</v>
      </c>
      <c r="F885" s="115">
        <v>7.7</v>
      </c>
      <c r="G885" s="115">
        <v>5</v>
      </c>
    </row>
    <row r="886" spans="1:7" x14ac:dyDescent="0.25">
      <c r="A886" s="115" t="s">
        <v>953</v>
      </c>
      <c r="B886" s="115">
        <v>100</v>
      </c>
      <c r="C886" s="115" t="s">
        <v>48</v>
      </c>
      <c r="D886" s="118">
        <f t="shared" si="13"/>
        <v>272.60000000000002</v>
      </c>
      <c r="E886" s="115">
        <v>15.5</v>
      </c>
      <c r="F886" s="115">
        <v>14.4</v>
      </c>
      <c r="G886" s="115">
        <v>17</v>
      </c>
    </row>
    <row r="887" spans="1:7" x14ac:dyDescent="0.25">
      <c r="A887" s="115" t="s">
        <v>954</v>
      </c>
      <c r="B887" s="115">
        <v>100</v>
      </c>
      <c r="C887" s="115" t="s">
        <v>48</v>
      </c>
      <c r="D887" s="118">
        <f t="shared" si="13"/>
        <v>13.6</v>
      </c>
      <c r="E887" s="115">
        <v>1.8</v>
      </c>
      <c r="F887" s="115">
        <v>0.7</v>
      </c>
      <c r="G887" s="115">
        <v>0.4</v>
      </c>
    </row>
    <row r="888" spans="1:7" x14ac:dyDescent="0.25">
      <c r="A888" s="115" t="s">
        <v>955</v>
      </c>
      <c r="B888" s="115">
        <v>100</v>
      </c>
      <c r="C888" s="115" t="s">
        <v>48</v>
      </c>
      <c r="D888" s="118">
        <f t="shared" si="13"/>
        <v>36</v>
      </c>
      <c r="E888" s="115">
        <v>2</v>
      </c>
      <c r="F888" s="115">
        <v>7</v>
      </c>
      <c r="G888" s="115">
        <v>0</v>
      </c>
    </row>
    <row r="889" spans="1:7" x14ac:dyDescent="0.25">
      <c r="A889" s="115" t="s">
        <v>956</v>
      </c>
      <c r="B889" s="115">
        <v>100</v>
      </c>
      <c r="C889" s="115" t="s">
        <v>48</v>
      </c>
      <c r="D889" s="118">
        <f t="shared" si="13"/>
        <v>280.39999999999998</v>
      </c>
      <c r="E889" s="115">
        <v>29.5</v>
      </c>
      <c r="F889" s="115">
        <v>0.1</v>
      </c>
      <c r="G889" s="115">
        <v>18</v>
      </c>
    </row>
    <row r="890" spans="1:7" x14ac:dyDescent="0.25">
      <c r="A890" s="115" t="s">
        <v>957</v>
      </c>
      <c r="B890" s="115">
        <v>100</v>
      </c>
      <c r="C890" s="115" t="s">
        <v>49</v>
      </c>
      <c r="D890" s="118">
        <f t="shared" si="13"/>
        <v>155</v>
      </c>
      <c r="E890" s="115">
        <v>2</v>
      </c>
      <c r="F890" s="115">
        <v>12</v>
      </c>
      <c r="G890" s="115">
        <v>11</v>
      </c>
    </row>
    <row r="891" spans="1:7" x14ac:dyDescent="0.25">
      <c r="A891" s="115" t="s">
        <v>958</v>
      </c>
      <c r="B891" s="115">
        <v>100</v>
      </c>
      <c r="C891" s="115" t="s">
        <v>48</v>
      </c>
      <c r="D891" s="118">
        <f t="shared" si="13"/>
        <v>203.59999999999997</v>
      </c>
      <c r="E891" s="115">
        <v>7.4</v>
      </c>
      <c r="F891" s="115">
        <v>21.9</v>
      </c>
      <c r="G891" s="115">
        <v>9.6</v>
      </c>
    </row>
    <row r="892" spans="1:7" x14ac:dyDescent="0.25">
      <c r="A892" s="115" t="s">
        <v>959</v>
      </c>
      <c r="B892" s="115">
        <v>100</v>
      </c>
      <c r="C892" s="115" t="s">
        <v>49</v>
      </c>
      <c r="D892" s="118">
        <f t="shared" si="13"/>
        <v>65</v>
      </c>
      <c r="E892" s="115">
        <v>3</v>
      </c>
      <c r="F892" s="115">
        <v>11</v>
      </c>
      <c r="G892" s="115">
        <v>1</v>
      </c>
    </row>
    <row r="893" spans="1:7" x14ac:dyDescent="0.25">
      <c r="A893" s="115" t="s">
        <v>960</v>
      </c>
      <c r="B893" s="115">
        <v>100</v>
      </c>
      <c r="C893" s="115" t="s">
        <v>48</v>
      </c>
      <c r="D893" s="118">
        <f t="shared" si="13"/>
        <v>228</v>
      </c>
      <c r="E893" s="115">
        <v>4</v>
      </c>
      <c r="F893" s="115">
        <v>53</v>
      </c>
      <c r="G893" s="115">
        <v>0</v>
      </c>
    </row>
    <row r="894" spans="1:7" x14ac:dyDescent="0.25">
      <c r="A894" s="115" t="s">
        <v>960</v>
      </c>
      <c r="B894" s="115">
        <v>100</v>
      </c>
      <c r="C894" s="115" t="s">
        <v>48</v>
      </c>
      <c r="D894" s="118">
        <f t="shared" si="13"/>
        <v>273</v>
      </c>
      <c r="E894" s="115">
        <v>4</v>
      </c>
      <c r="F894" s="115">
        <v>62</v>
      </c>
      <c r="G894" s="115">
        <v>1</v>
      </c>
    </row>
    <row r="895" spans="1:7" x14ac:dyDescent="0.25">
      <c r="A895" s="115" t="s">
        <v>961</v>
      </c>
      <c r="B895" s="115">
        <v>100</v>
      </c>
      <c r="C895" s="115" t="s">
        <v>48</v>
      </c>
      <c r="D895" s="118">
        <f t="shared" si="13"/>
        <v>62.800000000000004</v>
      </c>
      <c r="E895" s="115">
        <v>0.9</v>
      </c>
      <c r="F895" s="115">
        <v>13</v>
      </c>
      <c r="G895" s="115">
        <v>0.8</v>
      </c>
    </row>
    <row r="896" spans="1:7" x14ac:dyDescent="0.25">
      <c r="A896" s="115" t="s">
        <v>962</v>
      </c>
      <c r="B896" s="115">
        <v>100</v>
      </c>
      <c r="C896" s="115" t="s">
        <v>48</v>
      </c>
      <c r="D896" s="118">
        <f t="shared" si="13"/>
        <v>531.79999999999995</v>
      </c>
      <c r="E896" s="115">
        <v>0.2</v>
      </c>
      <c r="F896" s="115">
        <v>0</v>
      </c>
      <c r="G896" s="115">
        <v>59</v>
      </c>
    </row>
    <row r="897" spans="1:7" x14ac:dyDescent="0.25">
      <c r="A897" s="115" t="s">
        <v>963</v>
      </c>
      <c r="B897" s="115">
        <v>100</v>
      </c>
      <c r="C897" s="115" t="s">
        <v>48</v>
      </c>
      <c r="D897" s="118">
        <f t="shared" si="13"/>
        <v>238.2</v>
      </c>
      <c r="E897" s="115">
        <v>16.399999999999999</v>
      </c>
      <c r="F897" s="115">
        <v>13.9</v>
      </c>
      <c r="G897" s="115">
        <v>13</v>
      </c>
    </row>
    <row r="898" spans="1:7" x14ac:dyDescent="0.25">
      <c r="A898" s="115" t="s">
        <v>964</v>
      </c>
      <c r="B898" s="115">
        <v>1</v>
      </c>
      <c r="C898" s="115" t="s">
        <v>54</v>
      </c>
      <c r="D898" s="118">
        <f t="shared" si="13"/>
        <v>9</v>
      </c>
      <c r="E898" s="115">
        <v>0</v>
      </c>
      <c r="F898" s="115">
        <v>0</v>
      </c>
      <c r="G898" s="115">
        <v>1</v>
      </c>
    </row>
    <row r="899" spans="1:7" x14ac:dyDescent="0.25">
      <c r="A899" s="115" t="s">
        <v>965</v>
      </c>
      <c r="B899" s="115">
        <v>100</v>
      </c>
      <c r="C899" s="115" t="s">
        <v>48</v>
      </c>
      <c r="D899" s="118">
        <f t="shared" ref="D899:D962" si="14">(E899*4)+(F899*4)+(G899*9)</f>
        <v>276.10000000000002</v>
      </c>
      <c r="E899" s="115">
        <v>7</v>
      </c>
      <c r="F899" s="115">
        <v>6.9</v>
      </c>
      <c r="G899" s="115">
        <v>24.5</v>
      </c>
    </row>
    <row r="900" spans="1:7" x14ac:dyDescent="0.25">
      <c r="A900" s="115" t="s">
        <v>966</v>
      </c>
      <c r="B900" s="115">
        <v>100</v>
      </c>
      <c r="C900" s="115" t="s">
        <v>48</v>
      </c>
      <c r="D900" s="118">
        <f t="shared" si="14"/>
        <v>238.2</v>
      </c>
      <c r="E900" s="115">
        <v>16.399999999999999</v>
      </c>
      <c r="F900" s="115">
        <v>13.9</v>
      </c>
      <c r="G900" s="115">
        <v>13</v>
      </c>
    </row>
    <row r="901" spans="1:7" x14ac:dyDescent="0.25">
      <c r="A901" s="115" t="s">
        <v>967</v>
      </c>
      <c r="B901" s="115">
        <v>100</v>
      </c>
      <c r="C901" s="115" t="s">
        <v>48</v>
      </c>
      <c r="D901" s="118">
        <f t="shared" si="14"/>
        <v>167</v>
      </c>
      <c r="E901" s="115">
        <v>12</v>
      </c>
      <c r="F901" s="115">
        <v>14</v>
      </c>
      <c r="G901" s="115">
        <v>7</v>
      </c>
    </row>
    <row r="902" spans="1:7" x14ac:dyDescent="0.25">
      <c r="A902" s="115" t="s">
        <v>968</v>
      </c>
      <c r="B902" s="115">
        <v>100</v>
      </c>
      <c r="C902" s="115" t="s">
        <v>48</v>
      </c>
      <c r="D902" s="118">
        <f t="shared" si="14"/>
        <v>416.59999999999997</v>
      </c>
      <c r="E902" s="115">
        <v>8.6</v>
      </c>
      <c r="F902" s="115">
        <v>76.2</v>
      </c>
      <c r="G902" s="115">
        <v>8.6</v>
      </c>
    </row>
    <row r="903" spans="1:7" x14ac:dyDescent="0.25">
      <c r="A903" s="115" t="s">
        <v>969</v>
      </c>
      <c r="B903" s="115">
        <v>1</v>
      </c>
      <c r="C903" s="115" t="s">
        <v>468</v>
      </c>
      <c r="D903" s="118">
        <f t="shared" si="14"/>
        <v>115.8</v>
      </c>
      <c r="E903" s="115">
        <v>0.9</v>
      </c>
      <c r="F903" s="115">
        <v>21.3</v>
      </c>
      <c r="G903" s="115">
        <v>3</v>
      </c>
    </row>
    <row r="904" spans="1:7" x14ac:dyDescent="0.25">
      <c r="A904" s="115" t="s">
        <v>970</v>
      </c>
      <c r="B904" s="115">
        <v>1</v>
      </c>
      <c r="C904" s="115" t="s">
        <v>468</v>
      </c>
      <c r="D904" s="118">
        <f t="shared" si="14"/>
        <v>108.8</v>
      </c>
      <c r="E904" s="115">
        <v>1.1000000000000001</v>
      </c>
      <c r="F904" s="115">
        <v>20.7</v>
      </c>
      <c r="G904" s="115">
        <v>2.4</v>
      </c>
    </row>
    <row r="905" spans="1:7" x14ac:dyDescent="0.25">
      <c r="A905" s="115" t="s">
        <v>971</v>
      </c>
      <c r="B905" s="115">
        <v>1</v>
      </c>
      <c r="C905" s="115" t="s">
        <v>468</v>
      </c>
      <c r="D905" s="118">
        <f t="shared" si="14"/>
        <v>101</v>
      </c>
      <c r="E905" s="115">
        <v>1.4</v>
      </c>
      <c r="F905" s="115">
        <v>18</v>
      </c>
      <c r="G905" s="115">
        <v>2.6</v>
      </c>
    </row>
    <row r="906" spans="1:7" x14ac:dyDescent="0.25">
      <c r="A906" s="115" t="s">
        <v>972</v>
      </c>
      <c r="B906" s="115">
        <v>1</v>
      </c>
      <c r="C906" s="115" t="s">
        <v>468</v>
      </c>
      <c r="D906" s="118">
        <f t="shared" si="14"/>
        <v>80.7</v>
      </c>
      <c r="E906" s="115">
        <v>1.1000000000000001</v>
      </c>
      <c r="F906" s="115">
        <v>14.8</v>
      </c>
      <c r="G906" s="115">
        <v>1.9</v>
      </c>
    </row>
    <row r="907" spans="1:7" x14ac:dyDescent="0.25">
      <c r="A907" s="115" t="s">
        <v>973</v>
      </c>
      <c r="B907" s="115">
        <v>100</v>
      </c>
      <c r="C907" s="115" t="s">
        <v>48</v>
      </c>
      <c r="D907" s="118">
        <f t="shared" si="14"/>
        <v>76.099999999999994</v>
      </c>
      <c r="E907" s="115">
        <v>1.7</v>
      </c>
      <c r="F907" s="115">
        <v>7.2</v>
      </c>
      <c r="G907" s="115">
        <v>4.5</v>
      </c>
    </row>
    <row r="908" spans="1:7" x14ac:dyDescent="0.25">
      <c r="A908" s="115" t="s">
        <v>974</v>
      </c>
      <c r="B908" s="115">
        <v>100</v>
      </c>
      <c r="C908" s="115" t="s">
        <v>48</v>
      </c>
      <c r="D908" s="118">
        <f t="shared" si="14"/>
        <v>452</v>
      </c>
      <c r="E908" s="115">
        <v>9</v>
      </c>
      <c r="F908" s="115">
        <v>68</v>
      </c>
      <c r="G908" s="115">
        <v>16</v>
      </c>
    </row>
    <row r="909" spans="1:7" x14ac:dyDescent="0.25">
      <c r="A909" s="115" t="s">
        <v>975</v>
      </c>
      <c r="B909" s="115">
        <v>100</v>
      </c>
      <c r="C909" s="115" t="s">
        <v>48</v>
      </c>
      <c r="D909" s="118">
        <f t="shared" si="14"/>
        <v>211.79999999999998</v>
      </c>
      <c r="E909" s="115">
        <v>8.4</v>
      </c>
      <c r="F909" s="115">
        <v>40.5</v>
      </c>
      <c r="G909" s="115">
        <v>1.8</v>
      </c>
    </row>
    <row r="910" spans="1:7" x14ac:dyDescent="0.25">
      <c r="A910" s="115" t="s">
        <v>976</v>
      </c>
      <c r="B910" s="115">
        <v>100</v>
      </c>
      <c r="C910" s="115" t="s">
        <v>48</v>
      </c>
      <c r="D910" s="118">
        <f t="shared" si="14"/>
        <v>76.399999999999991</v>
      </c>
      <c r="E910" s="115">
        <v>0.4</v>
      </c>
      <c r="F910" s="115">
        <v>18.7</v>
      </c>
      <c r="G910" s="115">
        <v>0</v>
      </c>
    </row>
    <row r="911" spans="1:7" x14ac:dyDescent="0.25">
      <c r="A911" s="115" t="s">
        <v>977</v>
      </c>
      <c r="B911" s="115">
        <v>100</v>
      </c>
      <c r="C911" s="115" t="s">
        <v>48</v>
      </c>
      <c r="D911" s="118">
        <f t="shared" si="14"/>
        <v>393.2</v>
      </c>
      <c r="E911" s="115">
        <v>0.1</v>
      </c>
      <c r="F911" s="115">
        <v>98.2</v>
      </c>
      <c r="G911" s="115">
        <v>0</v>
      </c>
    </row>
    <row r="912" spans="1:7" x14ac:dyDescent="0.25">
      <c r="A912" s="115" t="s">
        <v>978</v>
      </c>
      <c r="B912" s="115">
        <v>100</v>
      </c>
      <c r="C912" s="115" t="s">
        <v>48</v>
      </c>
      <c r="D912" s="118">
        <f t="shared" si="14"/>
        <v>292</v>
      </c>
      <c r="E912" s="115">
        <v>0</v>
      </c>
      <c r="F912" s="115">
        <v>73</v>
      </c>
      <c r="G912" s="115">
        <v>0</v>
      </c>
    </row>
    <row r="913" spans="1:7" x14ac:dyDescent="0.25">
      <c r="A913" s="115" t="s">
        <v>979</v>
      </c>
      <c r="B913" s="115">
        <v>100</v>
      </c>
      <c r="C913" s="115" t="s">
        <v>48</v>
      </c>
      <c r="D913" s="118">
        <f t="shared" si="14"/>
        <v>39.200000000000003</v>
      </c>
      <c r="E913" s="115">
        <v>0</v>
      </c>
      <c r="F913" s="115">
        <v>9.8000000000000007</v>
      </c>
      <c r="G913" s="115">
        <v>0</v>
      </c>
    </row>
    <row r="914" spans="1:7" x14ac:dyDescent="0.25">
      <c r="A914" s="115" t="s">
        <v>980</v>
      </c>
      <c r="B914" s="115">
        <v>100</v>
      </c>
      <c r="C914" s="115" t="s">
        <v>48</v>
      </c>
      <c r="D914" s="118">
        <f t="shared" si="14"/>
        <v>160</v>
      </c>
      <c r="E914" s="115">
        <v>0</v>
      </c>
      <c r="F914" s="115">
        <v>40</v>
      </c>
      <c r="G914" s="115">
        <v>0</v>
      </c>
    </row>
    <row r="915" spans="1:7" x14ac:dyDescent="0.25">
      <c r="A915" s="115" t="s">
        <v>981</v>
      </c>
      <c r="B915" s="115">
        <v>100</v>
      </c>
      <c r="C915" s="115" t="s">
        <v>48</v>
      </c>
      <c r="D915" s="118">
        <f t="shared" si="14"/>
        <v>264.39999999999998</v>
      </c>
      <c r="E915" s="115">
        <v>3.7</v>
      </c>
      <c r="F915" s="115">
        <v>36.299999999999997</v>
      </c>
      <c r="G915" s="115">
        <v>11.6</v>
      </c>
    </row>
    <row r="916" spans="1:7" x14ac:dyDescent="0.25">
      <c r="A916" s="115" t="s">
        <v>982</v>
      </c>
      <c r="B916" s="115">
        <v>100</v>
      </c>
      <c r="C916" s="115" t="s">
        <v>48</v>
      </c>
      <c r="D916" s="118">
        <f t="shared" si="14"/>
        <v>231.5</v>
      </c>
      <c r="E916" s="115">
        <v>3.6</v>
      </c>
      <c r="F916" s="115">
        <v>37.4</v>
      </c>
      <c r="G916" s="115">
        <v>7.5</v>
      </c>
    </row>
    <row r="917" spans="1:7" x14ac:dyDescent="0.25">
      <c r="A917" s="115" t="s">
        <v>983</v>
      </c>
      <c r="B917" s="115">
        <v>100</v>
      </c>
      <c r="C917" s="115" t="s">
        <v>48</v>
      </c>
      <c r="D917" s="118">
        <f t="shared" si="14"/>
        <v>40.4</v>
      </c>
      <c r="E917" s="115">
        <v>0</v>
      </c>
      <c r="F917" s="115">
        <v>10.1</v>
      </c>
      <c r="G917" s="115">
        <v>0</v>
      </c>
    </row>
    <row r="918" spans="1:7" x14ac:dyDescent="0.25">
      <c r="A918" s="115" t="s">
        <v>984</v>
      </c>
      <c r="B918" s="115">
        <v>100</v>
      </c>
      <c r="C918" s="115" t="s">
        <v>48</v>
      </c>
      <c r="D918" s="118">
        <f t="shared" si="14"/>
        <v>472</v>
      </c>
      <c r="E918" s="115">
        <v>5</v>
      </c>
      <c r="F918" s="115">
        <v>59</v>
      </c>
      <c r="G918" s="115">
        <v>24</v>
      </c>
    </row>
    <row r="919" spans="1:7" x14ac:dyDescent="0.25">
      <c r="A919" s="115" t="s">
        <v>985</v>
      </c>
      <c r="B919" s="115">
        <v>100</v>
      </c>
      <c r="C919" s="115" t="s">
        <v>48</v>
      </c>
      <c r="D919" s="118">
        <f t="shared" si="14"/>
        <v>467</v>
      </c>
      <c r="E919" s="115">
        <v>5</v>
      </c>
      <c r="F919" s="115">
        <v>60</v>
      </c>
      <c r="G919" s="115">
        <v>23</v>
      </c>
    </row>
    <row r="920" spans="1:7" x14ac:dyDescent="0.25">
      <c r="A920" s="115" t="s">
        <v>986</v>
      </c>
      <c r="B920" s="115">
        <v>1</v>
      </c>
      <c r="C920" s="115" t="s">
        <v>54</v>
      </c>
      <c r="D920" s="118">
        <f t="shared" si="14"/>
        <v>177</v>
      </c>
      <c r="E920" s="115">
        <v>3</v>
      </c>
      <c r="F920" s="115">
        <v>21</v>
      </c>
      <c r="G920" s="115">
        <v>9</v>
      </c>
    </row>
    <row r="921" spans="1:7" x14ac:dyDescent="0.25">
      <c r="A921" s="115" t="s">
        <v>987</v>
      </c>
      <c r="B921" s="115">
        <v>100</v>
      </c>
      <c r="C921" s="115" t="s">
        <v>48</v>
      </c>
      <c r="D921" s="118">
        <f t="shared" si="14"/>
        <v>659</v>
      </c>
      <c r="E921" s="115">
        <v>15</v>
      </c>
      <c r="F921" s="115">
        <v>8</v>
      </c>
      <c r="G921" s="115">
        <v>63</v>
      </c>
    </row>
    <row r="922" spans="1:7" x14ac:dyDescent="0.25">
      <c r="A922" s="115" t="s">
        <v>988</v>
      </c>
      <c r="B922" s="115">
        <v>100</v>
      </c>
      <c r="C922" s="115" t="s">
        <v>48</v>
      </c>
      <c r="D922" s="118">
        <f t="shared" si="14"/>
        <v>60</v>
      </c>
      <c r="E922" s="115">
        <v>1</v>
      </c>
      <c r="F922" s="115">
        <v>14</v>
      </c>
      <c r="G922" s="115">
        <v>0</v>
      </c>
    </row>
    <row r="923" spans="1:7" x14ac:dyDescent="0.25">
      <c r="A923" s="115" t="s">
        <v>989</v>
      </c>
      <c r="B923" s="115">
        <v>100</v>
      </c>
      <c r="C923" s="115" t="s">
        <v>48</v>
      </c>
      <c r="D923" s="118">
        <f t="shared" si="14"/>
        <v>20.7</v>
      </c>
      <c r="E923" s="115">
        <v>1.6</v>
      </c>
      <c r="F923" s="115">
        <v>2.9</v>
      </c>
      <c r="G923" s="115">
        <v>0.3</v>
      </c>
    </row>
    <row r="924" spans="1:7" x14ac:dyDescent="0.25">
      <c r="A924" s="115" t="s">
        <v>990</v>
      </c>
      <c r="B924" s="115">
        <v>100</v>
      </c>
      <c r="C924" s="115" t="s">
        <v>48</v>
      </c>
      <c r="D924" s="118">
        <f t="shared" si="14"/>
        <v>36</v>
      </c>
      <c r="E924" s="115">
        <v>1</v>
      </c>
      <c r="F924" s="115">
        <v>8</v>
      </c>
      <c r="G924" s="115">
        <v>0</v>
      </c>
    </row>
    <row r="925" spans="1:7" x14ac:dyDescent="0.25">
      <c r="A925" s="115" t="s">
        <v>991</v>
      </c>
      <c r="B925" s="115">
        <v>100</v>
      </c>
      <c r="C925" s="115" t="s">
        <v>48</v>
      </c>
      <c r="D925" s="118">
        <f t="shared" si="14"/>
        <v>119</v>
      </c>
      <c r="E925" s="115">
        <v>10</v>
      </c>
      <c r="F925" s="115">
        <v>4</v>
      </c>
      <c r="G925" s="115">
        <v>7</v>
      </c>
    </row>
    <row r="926" spans="1:7" x14ac:dyDescent="0.25">
      <c r="A926" s="115" t="s">
        <v>992</v>
      </c>
      <c r="B926" s="115">
        <v>100</v>
      </c>
      <c r="C926" s="115" t="s">
        <v>48</v>
      </c>
      <c r="D926" s="118">
        <f t="shared" si="14"/>
        <v>389</v>
      </c>
      <c r="E926" s="115">
        <v>20</v>
      </c>
      <c r="F926" s="115">
        <v>75</v>
      </c>
      <c r="G926" s="115">
        <v>1</v>
      </c>
    </row>
    <row r="927" spans="1:7" x14ac:dyDescent="0.25">
      <c r="A927" s="115" t="s">
        <v>1037</v>
      </c>
      <c r="B927" s="115">
        <v>100</v>
      </c>
      <c r="C927" s="115" t="s">
        <v>48</v>
      </c>
      <c r="D927" s="118">
        <f t="shared" si="14"/>
        <v>369</v>
      </c>
      <c r="E927" s="115">
        <v>79</v>
      </c>
      <c r="F927" s="115">
        <v>11</v>
      </c>
      <c r="G927" s="115">
        <v>1</v>
      </c>
    </row>
    <row r="928" spans="1:7" x14ac:dyDescent="0.25">
      <c r="A928" s="115" t="s">
        <v>993</v>
      </c>
      <c r="B928" s="115">
        <v>100</v>
      </c>
      <c r="C928" s="115" t="s">
        <v>48</v>
      </c>
      <c r="D928" s="118">
        <f t="shared" si="14"/>
        <v>188.4</v>
      </c>
      <c r="E928" s="115">
        <v>20.100000000000001</v>
      </c>
      <c r="F928" s="115">
        <v>6.3</v>
      </c>
      <c r="G928" s="115">
        <v>9.1999999999999993</v>
      </c>
    </row>
    <row r="929" spans="1:7" x14ac:dyDescent="0.25">
      <c r="A929" s="115" t="s">
        <v>994</v>
      </c>
      <c r="B929" s="115">
        <v>100</v>
      </c>
      <c r="C929" s="115" t="s">
        <v>48</v>
      </c>
      <c r="D929" s="118">
        <f t="shared" si="14"/>
        <v>77.400000000000006</v>
      </c>
      <c r="E929" s="115">
        <v>18</v>
      </c>
      <c r="F929" s="115">
        <v>0</v>
      </c>
      <c r="G929" s="115">
        <v>0.6</v>
      </c>
    </row>
    <row r="930" spans="1:7" x14ac:dyDescent="0.25">
      <c r="A930" s="115" t="s">
        <v>995</v>
      </c>
      <c r="B930" s="115">
        <v>100</v>
      </c>
      <c r="C930" s="115" t="s">
        <v>48</v>
      </c>
      <c r="D930" s="118">
        <f t="shared" si="14"/>
        <v>204</v>
      </c>
      <c r="E930" s="115">
        <v>1</v>
      </c>
      <c r="F930" s="115">
        <v>50</v>
      </c>
      <c r="G930" s="115">
        <v>0</v>
      </c>
    </row>
    <row r="931" spans="1:7" x14ac:dyDescent="0.25">
      <c r="A931" s="115" t="s">
        <v>996</v>
      </c>
      <c r="B931" s="115">
        <v>100</v>
      </c>
      <c r="C931" s="115" t="s">
        <v>48</v>
      </c>
      <c r="D931" s="118">
        <f t="shared" si="14"/>
        <v>259.3</v>
      </c>
      <c r="E931" s="115">
        <v>8.1</v>
      </c>
      <c r="F931" s="115">
        <v>52</v>
      </c>
      <c r="G931" s="115">
        <v>2.1</v>
      </c>
    </row>
    <row r="932" spans="1:7" x14ac:dyDescent="0.25">
      <c r="A932" s="115" t="s">
        <v>997</v>
      </c>
      <c r="B932" s="115">
        <v>100</v>
      </c>
      <c r="C932" s="115" t="s">
        <v>48</v>
      </c>
      <c r="D932" s="118">
        <f t="shared" si="14"/>
        <v>12</v>
      </c>
      <c r="E932" s="115">
        <v>1</v>
      </c>
      <c r="F932" s="115">
        <v>2</v>
      </c>
      <c r="G932" s="115">
        <v>0</v>
      </c>
    </row>
    <row r="933" spans="1:7" x14ac:dyDescent="0.25">
      <c r="A933" s="115" t="s">
        <v>998</v>
      </c>
      <c r="B933" s="115">
        <v>100</v>
      </c>
      <c r="C933" s="115" t="s">
        <v>48</v>
      </c>
      <c r="D933" s="118">
        <f t="shared" si="14"/>
        <v>334</v>
      </c>
      <c r="E933" s="115">
        <v>21</v>
      </c>
      <c r="F933" s="115">
        <v>58</v>
      </c>
      <c r="G933" s="115">
        <v>2</v>
      </c>
    </row>
    <row r="934" spans="1:7" x14ac:dyDescent="0.25">
      <c r="A934" s="115" t="s">
        <v>999</v>
      </c>
      <c r="B934" s="115">
        <v>100</v>
      </c>
      <c r="C934" s="115" t="s">
        <v>48</v>
      </c>
      <c r="D934" s="118">
        <f t="shared" si="14"/>
        <v>75.199999999999989</v>
      </c>
      <c r="E934" s="115">
        <v>5.2</v>
      </c>
      <c r="F934" s="115">
        <v>12.7</v>
      </c>
      <c r="G934" s="115">
        <v>0.4</v>
      </c>
    </row>
    <row r="935" spans="1:7" x14ac:dyDescent="0.25">
      <c r="A935" s="115" t="s">
        <v>1000</v>
      </c>
      <c r="B935" s="115">
        <v>100</v>
      </c>
      <c r="C935" s="115" t="s">
        <v>48</v>
      </c>
      <c r="D935" s="118">
        <f t="shared" si="14"/>
        <v>24.2</v>
      </c>
      <c r="E935" s="115">
        <v>1.4</v>
      </c>
      <c r="F935" s="115">
        <v>4.2</v>
      </c>
      <c r="G935" s="115">
        <v>0.2</v>
      </c>
    </row>
    <row r="936" spans="1:7" x14ac:dyDescent="0.25">
      <c r="A936" s="115" t="s">
        <v>1001</v>
      </c>
      <c r="B936" s="115">
        <v>100</v>
      </c>
      <c r="C936" s="115" t="s">
        <v>48</v>
      </c>
      <c r="D936" s="118">
        <f t="shared" si="14"/>
        <v>270.10000000000002</v>
      </c>
      <c r="E936" s="115">
        <v>9.6999999999999993</v>
      </c>
      <c r="F936" s="115">
        <v>51.3</v>
      </c>
      <c r="G936" s="115">
        <v>2.9</v>
      </c>
    </row>
    <row r="937" spans="1:7" x14ac:dyDescent="0.25">
      <c r="A937" s="115" t="s">
        <v>1002</v>
      </c>
      <c r="B937" s="115">
        <v>100</v>
      </c>
      <c r="C937" s="115" t="s">
        <v>48</v>
      </c>
      <c r="D937" s="118">
        <f t="shared" si="14"/>
        <v>10.8</v>
      </c>
      <c r="E937" s="115">
        <v>0.9</v>
      </c>
      <c r="F937" s="115">
        <v>1.8</v>
      </c>
      <c r="G937" s="115">
        <v>0</v>
      </c>
    </row>
    <row r="938" spans="1:7" x14ac:dyDescent="0.25">
      <c r="A938" s="115" t="s">
        <v>1003</v>
      </c>
      <c r="B938" s="115">
        <v>100</v>
      </c>
      <c r="C938" s="115" t="s">
        <v>48</v>
      </c>
      <c r="D938" s="118">
        <f t="shared" si="14"/>
        <v>24</v>
      </c>
      <c r="E938" s="115">
        <v>2</v>
      </c>
      <c r="F938" s="115">
        <v>4</v>
      </c>
      <c r="G938" s="115">
        <v>0</v>
      </c>
    </row>
    <row r="939" spans="1:7" x14ac:dyDescent="0.25">
      <c r="A939" s="115" t="s">
        <v>1004</v>
      </c>
      <c r="B939" s="115">
        <v>100</v>
      </c>
      <c r="C939" s="115" t="s">
        <v>48</v>
      </c>
      <c r="D939" s="118">
        <f t="shared" si="14"/>
        <v>473</v>
      </c>
      <c r="E939" s="115">
        <v>3</v>
      </c>
      <c r="F939" s="115">
        <v>68</v>
      </c>
      <c r="G939" s="115">
        <v>21</v>
      </c>
    </row>
    <row r="940" spans="1:7" x14ac:dyDescent="0.25">
      <c r="A940" s="115" t="s">
        <v>1005</v>
      </c>
      <c r="B940" s="115">
        <v>100</v>
      </c>
      <c r="C940" s="115" t="s">
        <v>48</v>
      </c>
      <c r="D940" s="118">
        <f t="shared" si="14"/>
        <v>395</v>
      </c>
      <c r="E940" s="115">
        <v>13</v>
      </c>
      <c r="F940" s="115">
        <v>25</v>
      </c>
      <c r="G940" s="115">
        <v>27</v>
      </c>
    </row>
    <row r="941" spans="1:7" x14ac:dyDescent="0.25">
      <c r="A941" s="115" t="s">
        <v>1006</v>
      </c>
      <c r="B941" s="115">
        <v>100</v>
      </c>
      <c r="C941" s="115" t="s">
        <v>48</v>
      </c>
      <c r="D941" s="118">
        <f t="shared" si="14"/>
        <v>32</v>
      </c>
      <c r="E941" s="115">
        <v>1</v>
      </c>
      <c r="F941" s="115">
        <v>7</v>
      </c>
      <c r="G941" s="115">
        <v>0</v>
      </c>
    </row>
    <row r="942" spans="1:7" x14ac:dyDescent="0.25">
      <c r="A942" s="115" t="s">
        <v>1007</v>
      </c>
      <c r="B942" s="115">
        <v>100</v>
      </c>
      <c r="C942" s="115" t="s">
        <v>48</v>
      </c>
      <c r="D942" s="118">
        <f t="shared" si="14"/>
        <v>67.8</v>
      </c>
      <c r="E942" s="115">
        <v>3.8</v>
      </c>
      <c r="F942" s="115">
        <v>5.5</v>
      </c>
      <c r="G942" s="115">
        <v>3.4</v>
      </c>
    </row>
    <row r="943" spans="1:7" x14ac:dyDescent="0.25">
      <c r="A943" s="115" t="s">
        <v>1008</v>
      </c>
      <c r="B943" s="115">
        <v>100</v>
      </c>
      <c r="C943" s="115" t="s">
        <v>48</v>
      </c>
      <c r="D943" s="118">
        <f t="shared" si="14"/>
        <v>103.60000000000001</v>
      </c>
      <c r="E943" s="115">
        <v>3.6</v>
      </c>
      <c r="F943" s="115">
        <v>16</v>
      </c>
      <c r="G943" s="115">
        <v>2.8</v>
      </c>
    </row>
    <row r="944" spans="1:7" x14ac:dyDescent="0.25">
      <c r="A944" s="115" t="s">
        <v>1009</v>
      </c>
      <c r="B944" s="115">
        <v>100</v>
      </c>
      <c r="C944" s="115" t="s">
        <v>48</v>
      </c>
      <c r="D944" s="118">
        <f t="shared" si="14"/>
        <v>49.5</v>
      </c>
      <c r="E944" s="115">
        <v>4.3</v>
      </c>
      <c r="F944" s="115">
        <v>4.7</v>
      </c>
      <c r="G944" s="115">
        <v>1.5</v>
      </c>
    </row>
    <row r="945" spans="1:8" x14ac:dyDescent="0.25">
      <c r="A945" s="115" t="s">
        <v>1010</v>
      </c>
      <c r="B945" s="115">
        <v>100</v>
      </c>
      <c r="C945" s="115" t="s">
        <v>48</v>
      </c>
      <c r="D945" s="118">
        <f t="shared" si="14"/>
        <v>43.6</v>
      </c>
      <c r="E945" s="115">
        <v>4</v>
      </c>
      <c r="F945" s="115">
        <v>6</v>
      </c>
      <c r="G945" s="115">
        <v>0.4</v>
      </c>
      <c r="H945" s="115"/>
    </row>
    <row r="946" spans="1:8" x14ac:dyDescent="0.25">
      <c r="A946" s="115" t="s">
        <v>1011</v>
      </c>
      <c r="B946" s="115">
        <v>100</v>
      </c>
      <c r="C946" s="115" t="s">
        <v>48</v>
      </c>
      <c r="D946" s="118">
        <f t="shared" si="14"/>
        <v>64.900000000000006</v>
      </c>
      <c r="E946" s="115">
        <v>3.6</v>
      </c>
      <c r="F946" s="115">
        <v>12.4</v>
      </c>
      <c r="G946" s="115">
        <v>0.1</v>
      </c>
      <c r="H946" s="115"/>
    </row>
    <row r="947" spans="1:8" x14ac:dyDescent="0.25">
      <c r="A947" s="115" t="s">
        <v>1012</v>
      </c>
      <c r="B947" s="115">
        <v>100</v>
      </c>
      <c r="C947" s="115" t="s">
        <v>48</v>
      </c>
      <c r="D947" s="118">
        <f t="shared" si="14"/>
        <v>32.9</v>
      </c>
      <c r="E947" s="115">
        <v>4</v>
      </c>
      <c r="F947" s="115">
        <v>4</v>
      </c>
      <c r="G947" s="115">
        <v>0.1</v>
      </c>
      <c r="H947" s="115"/>
    </row>
    <row r="948" spans="1:8" x14ac:dyDescent="0.25">
      <c r="A948" s="115" t="s">
        <v>1013</v>
      </c>
      <c r="B948" s="115">
        <v>100</v>
      </c>
      <c r="C948" s="115" t="s">
        <v>48</v>
      </c>
      <c r="D948" s="118">
        <f t="shared" si="14"/>
        <v>93.5</v>
      </c>
      <c r="E948" s="115">
        <v>4</v>
      </c>
      <c r="F948" s="115">
        <v>14.2</v>
      </c>
      <c r="G948" s="115">
        <v>2.2999999999999998</v>
      </c>
      <c r="H948" s="115"/>
    </row>
    <row r="949" spans="1:8" x14ac:dyDescent="0.25">
      <c r="A949" s="115" t="s">
        <v>1014</v>
      </c>
      <c r="B949" s="115">
        <v>100</v>
      </c>
      <c r="C949" s="115" t="s">
        <v>48</v>
      </c>
      <c r="D949" s="118">
        <f t="shared" si="14"/>
        <v>56.400000000000006</v>
      </c>
      <c r="E949" s="115">
        <v>3.4</v>
      </c>
      <c r="F949" s="115">
        <v>3.5</v>
      </c>
      <c r="G949" s="115">
        <v>3.2</v>
      </c>
      <c r="H949" s="115"/>
    </row>
    <row r="950" spans="1:8" x14ac:dyDescent="0.25">
      <c r="A950" s="115" t="s">
        <v>1015</v>
      </c>
      <c r="B950" s="115">
        <v>100</v>
      </c>
      <c r="C950" s="115" t="s">
        <v>48</v>
      </c>
      <c r="D950" s="118">
        <f t="shared" si="14"/>
        <v>66</v>
      </c>
      <c r="E950" s="115">
        <v>3.2</v>
      </c>
      <c r="F950" s="115">
        <v>13.3</v>
      </c>
      <c r="G950" s="115">
        <v>0</v>
      </c>
      <c r="H950" s="115"/>
    </row>
    <row r="951" spans="1:8" x14ac:dyDescent="0.25">
      <c r="A951" s="115" t="s">
        <v>1016</v>
      </c>
      <c r="B951" s="115">
        <v>100</v>
      </c>
      <c r="C951" s="115" t="s">
        <v>48</v>
      </c>
      <c r="D951" s="118">
        <f t="shared" si="14"/>
        <v>276.2</v>
      </c>
      <c r="E951" s="115">
        <v>0.8</v>
      </c>
      <c r="F951" s="115">
        <v>12</v>
      </c>
      <c r="G951" s="115">
        <v>25</v>
      </c>
      <c r="H951" s="115"/>
    </row>
    <row r="952" spans="1:8" x14ac:dyDescent="0.25">
      <c r="A952" s="115" t="s">
        <v>1017</v>
      </c>
      <c r="B952" s="115">
        <v>100</v>
      </c>
      <c r="C952" s="115" t="s">
        <v>48</v>
      </c>
      <c r="D952" s="118">
        <f t="shared" si="14"/>
        <v>136</v>
      </c>
      <c r="E952" s="115">
        <v>25</v>
      </c>
      <c r="F952" s="115">
        <v>0</v>
      </c>
      <c r="G952" s="115">
        <v>4</v>
      </c>
      <c r="H952" s="115"/>
    </row>
    <row r="953" spans="1:8" x14ac:dyDescent="0.25">
      <c r="A953" s="115" t="s">
        <v>1018</v>
      </c>
      <c r="B953" s="115">
        <v>100</v>
      </c>
      <c r="C953" s="115" t="s">
        <v>48</v>
      </c>
      <c r="D953" s="118">
        <f t="shared" si="14"/>
        <v>215.5</v>
      </c>
      <c r="E953" s="115">
        <v>19</v>
      </c>
      <c r="F953" s="115">
        <v>0</v>
      </c>
      <c r="G953" s="115">
        <v>15.5</v>
      </c>
      <c r="H953" s="115"/>
    </row>
    <row r="954" spans="1:8" x14ac:dyDescent="0.25">
      <c r="A954" s="115" t="s">
        <v>1019</v>
      </c>
      <c r="B954" s="115">
        <v>100</v>
      </c>
      <c r="C954" s="115" t="s">
        <v>48</v>
      </c>
      <c r="D954" s="118">
        <f t="shared" si="14"/>
        <v>159.5</v>
      </c>
      <c r="E954" s="115">
        <v>23</v>
      </c>
      <c r="F954" s="115">
        <v>0</v>
      </c>
      <c r="G954" s="115">
        <v>7.5</v>
      </c>
      <c r="H954" s="115"/>
    </row>
    <row r="955" spans="1:8" x14ac:dyDescent="0.25">
      <c r="A955" s="115" t="s">
        <v>1020</v>
      </c>
      <c r="B955" s="115">
        <v>100</v>
      </c>
      <c r="C955" s="115" t="s">
        <v>48</v>
      </c>
      <c r="D955" s="118">
        <f t="shared" si="14"/>
        <v>224</v>
      </c>
      <c r="E955" s="115">
        <v>20</v>
      </c>
      <c r="F955" s="115">
        <v>0</v>
      </c>
      <c r="G955" s="115">
        <v>16</v>
      </c>
      <c r="H955" s="115"/>
    </row>
    <row r="956" spans="1:8" x14ac:dyDescent="0.25">
      <c r="A956" s="115" t="s">
        <v>1021</v>
      </c>
      <c r="B956" s="115">
        <v>100</v>
      </c>
      <c r="C956" s="115" t="s">
        <v>48</v>
      </c>
      <c r="D956" s="118">
        <f t="shared" si="14"/>
        <v>218</v>
      </c>
      <c r="E956" s="115">
        <v>14</v>
      </c>
      <c r="F956" s="115">
        <v>27</v>
      </c>
      <c r="G956" s="115">
        <v>6</v>
      </c>
      <c r="H956" s="115"/>
    </row>
    <row r="957" spans="1:8" x14ac:dyDescent="0.25">
      <c r="A957" s="115" t="s">
        <v>1022</v>
      </c>
      <c r="B957" s="115">
        <v>1</v>
      </c>
      <c r="C957" s="115" t="s">
        <v>54</v>
      </c>
      <c r="D957" s="118">
        <f t="shared" si="14"/>
        <v>51.9</v>
      </c>
      <c r="E957" s="115">
        <v>1.4</v>
      </c>
      <c r="F957" s="115">
        <v>9.1</v>
      </c>
      <c r="G957" s="115">
        <v>1.1000000000000001</v>
      </c>
      <c r="H957" s="115"/>
    </row>
    <row r="958" spans="1:8" x14ac:dyDescent="0.25">
      <c r="A958" s="115" t="s">
        <v>1023</v>
      </c>
      <c r="B958" s="115">
        <v>100</v>
      </c>
      <c r="C958" s="115" t="s">
        <v>48</v>
      </c>
      <c r="D958" s="118">
        <f t="shared" si="14"/>
        <v>28</v>
      </c>
      <c r="E958" s="115">
        <v>0</v>
      </c>
      <c r="F958" s="115">
        <v>7</v>
      </c>
      <c r="G958" s="115">
        <v>0</v>
      </c>
      <c r="H958" s="115"/>
    </row>
    <row r="959" spans="1:8" x14ac:dyDescent="0.25">
      <c r="A959" s="115" t="s">
        <v>1024</v>
      </c>
      <c r="B959" s="115">
        <v>1</v>
      </c>
      <c r="C959" s="115" t="s">
        <v>1025</v>
      </c>
      <c r="D959" s="118">
        <f t="shared" si="14"/>
        <v>0</v>
      </c>
      <c r="E959" s="115">
        <v>0</v>
      </c>
      <c r="F959" s="115">
        <v>0</v>
      </c>
      <c r="G959" s="115">
        <v>0</v>
      </c>
      <c r="H959" s="115"/>
    </row>
    <row r="960" spans="1:8" x14ac:dyDescent="0.25">
      <c r="A960" s="115" t="s">
        <v>1026</v>
      </c>
      <c r="B960" s="115">
        <v>100</v>
      </c>
      <c r="C960" s="115" t="s">
        <v>48</v>
      </c>
      <c r="D960" s="118">
        <f t="shared" si="14"/>
        <v>632.5</v>
      </c>
      <c r="E960" s="115">
        <v>18</v>
      </c>
      <c r="F960" s="115">
        <v>13</v>
      </c>
      <c r="G960" s="115">
        <v>56.5</v>
      </c>
      <c r="H960" s="115"/>
    </row>
    <row r="961" spans="1:7" x14ac:dyDescent="0.25">
      <c r="A961" s="115" t="s">
        <v>1027</v>
      </c>
      <c r="B961" s="115">
        <v>100</v>
      </c>
      <c r="C961" s="115" t="s">
        <v>48</v>
      </c>
      <c r="D961" s="118">
        <f t="shared" si="14"/>
        <v>502</v>
      </c>
      <c r="E961" s="115">
        <v>7</v>
      </c>
      <c r="F961" s="115">
        <v>51</v>
      </c>
      <c r="G961" s="115">
        <v>30</v>
      </c>
    </row>
    <row r="962" spans="1:7" x14ac:dyDescent="0.25">
      <c r="A962" s="115" t="s">
        <v>1028</v>
      </c>
      <c r="B962" s="115">
        <v>100</v>
      </c>
      <c r="C962" s="115" t="s">
        <v>48</v>
      </c>
      <c r="D962" s="118">
        <f t="shared" si="14"/>
        <v>611</v>
      </c>
      <c r="E962" s="115">
        <v>7</v>
      </c>
      <c r="F962" s="115">
        <v>40</v>
      </c>
      <c r="G962" s="115">
        <v>47</v>
      </c>
    </row>
    <row r="963" spans="1:7" x14ac:dyDescent="0.25">
      <c r="A963" s="115" t="s">
        <v>1029</v>
      </c>
      <c r="B963" s="115">
        <v>100</v>
      </c>
      <c r="C963" s="115" t="s">
        <v>48</v>
      </c>
      <c r="D963" s="118">
        <f t="shared" ref="D963:D1026" si="15">(E963*4)+(F963*4)+(G963*9)</f>
        <v>370</v>
      </c>
      <c r="E963" s="115">
        <v>12</v>
      </c>
      <c r="F963" s="115">
        <v>67</v>
      </c>
      <c r="G963" s="115">
        <v>6</v>
      </c>
    </row>
    <row r="964" spans="1:7" x14ac:dyDescent="0.25">
      <c r="A964" s="115" t="s">
        <v>1030</v>
      </c>
      <c r="B964" s="115">
        <v>100</v>
      </c>
      <c r="C964" s="115" t="s">
        <v>48</v>
      </c>
      <c r="D964" s="118">
        <f t="shared" si="15"/>
        <v>203.6</v>
      </c>
      <c r="E964" s="115">
        <v>2.7</v>
      </c>
      <c r="F964" s="115">
        <v>3.2</v>
      </c>
      <c r="G964" s="115">
        <v>20</v>
      </c>
    </row>
    <row r="965" spans="1:7" x14ac:dyDescent="0.25">
      <c r="A965" s="115" t="s">
        <v>1031</v>
      </c>
      <c r="B965" s="115">
        <v>100</v>
      </c>
      <c r="C965" s="115" t="s">
        <v>48</v>
      </c>
      <c r="D965" s="118">
        <f t="shared" si="15"/>
        <v>25.3</v>
      </c>
      <c r="E965" s="115">
        <v>2.6</v>
      </c>
      <c r="F965" s="115">
        <v>2.6</v>
      </c>
      <c r="G965" s="115">
        <v>0.5</v>
      </c>
    </row>
    <row r="966" spans="1:7" x14ac:dyDescent="0.25">
      <c r="A966" s="115" t="s">
        <v>1032</v>
      </c>
      <c r="B966" s="115">
        <v>100</v>
      </c>
      <c r="C966" s="115" t="s">
        <v>48</v>
      </c>
      <c r="D966" s="118">
        <f t="shared" si="15"/>
        <v>24</v>
      </c>
      <c r="E966" s="115">
        <v>2</v>
      </c>
      <c r="F966" s="115">
        <v>4</v>
      </c>
      <c r="G966" s="115">
        <v>0</v>
      </c>
    </row>
    <row r="967" spans="1:7" x14ac:dyDescent="0.25">
      <c r="A967" s="115" t="s">
        <v>1033</v>
      </c>
      <c r="B967" s="115">
        <v>100</v>
      </c>
      <c r="C967" s="115" t="s">
        <v>48</v>
      </c>
      <c r="D967" s="118">
        <f t="shared" si="15"/>
        <v>52.1</v>
      </c>
      <c r="E967" s="115">
        <v>1.9</v>
      </c>
      <c r="F967" s="115">
        <v>10.9</v>
      </c>
      <c r="G967" s="115">
        <v>0.1</v>
      </c>
    </row>
    <row r="968" spans="1:7" x14ac:dyDescent="0.25">
      <c r="A968" s="115" t="s">
        <v>1034</v>
      </c>
      <c r="B968" s="115">
        <v>100</v>
      </c>
      <c r="C968" s="115" t="s">
        <v>48</v>
      </c>
      <c r="D968" s="118">
        <f t="shared" si="15"/>
        <v>380</v>
      </c>
      <c r="E968" s="115">
        <v>0</v>
      </c>
      <c r="F968" s="115">
        <v>95</v>
      </c>
      <c r="G968" s="115">
        <v>0</v>
      </c>
    </row>
    <row r="969" spans="1:7" x14ac:dyDescent="0.25">
      <c r="A969" s="115" t="s">
        <v>1035</v>
      </c>
      <c r="B969" s="115">
        <v>100</v>
      </c>
      <c r="C969" s="115" t="s">
        <v>48</v>
      </c>
      <c r="D969" s="118">
        <f t="shared" si="15"/>
        <v>40</v>
      </c>
      <c r="E969" s="115">
        <v>2</v>
      </c>
      <c r="F969" s="115">
        <v>8</v>
      </c>
      <c r="G969" s="115">
        <v>0</v>
      </c>
    </row>
    <row r="970" spans="1:7" x14ac:dyDescent="0.25">
      <c r="A970" s="115" t="s">
        <v>1036</v>
      </c>
      <c r="B970" s="115">
        <v>100</v>
      </c>
      <c r="C970" s="115" t="s">
        <v>48</v>
      </c>
      <c r="D970" s="118">
        <f t="shared" si="15"/>
        <v>128</v>
      </c>
      <c r="E970" s="115">
        <v>32</v>
      </c>
      <c r="F970" s="115">
        <v>0</v>
      </c>
      <c r="G970" s="115">
        <v>0</v>
      </c>
    </row>
    <row r="971" spans="1:7" s="137" customFormat="1" ht="12.75" x14ac:dyDescent="0.2">
      <c r="B971" s="136"/>
      <c r="D971" s="118">
        <f t="shared" si="15"/>
        <v>0</v>
      </c>
    </row>
    <row r="972" spans="1:7" s="137" customFormat="1" ht="12.75" x14ac:dyDescent="0.2">
      <c r="D972" s="118">
        <f t="shared" si="15"/>
        <v>0</v>
      </c>
    </row>
    <row r="973" spans="1:7" s="137" customFormat="1" ht="12.75" x14ac:dyDescent="0.2">
      <c r="D973" s="118">
        <f t="shared" si="15"/>
        <v>0</v>
      </c>
    </row>
    <row r="974" spans="1:7" s="137" customFormat="1" ht="12.75" x14ac:dyDescent="0.2">
      <c r="D974" s="118">
        <f t="shared" si="15"/>
        <v>0</v>
      </c>
    </row>
    <row r="975" spans="1:7" s="143" customFormat="1" ht="12.75" x14ac:dyDescent="0.2">
      <c r="D975" s="118">
        <f t="shared" si="15"/>
        <v>0</v>
      </c>
    </row>
    <row r="976" spans="1:7" s="135" customFormat="1" x14ac:dyDescent="0.25">
      <c r="D976" s="118">
        <f t="shared" si="15"/>
        <v>0</v>
      </c>
    </row>
    <row r="977" spans="4:4" x14ac:dyDescent="0.25">
      <c r="D977" s="118">
        <f t="shared" si="15"/>
        <v>0</v>
      </c>
    </row>
    <row r="978" spans="4:4" x14ac:dyDescent="0.25">
      <c r="D978" s="118">
        <f t="shared" si="15"/>
        <v>0</v>
      </c>
    </row>
    <row r="979" spans="4:4" x14ac:dyDescent="0.25">
      <c r="D979" s="118">
        <f t="shared" si="15"/>
        <v>0</v>
      </c>
    </row>
    <row r="980" spans="4:4" x14ac:dyDescent="0.25">
      <c r="D980" s="118">
        <f t="shared" si="15"/>
        <v>0</v>
      </c>
    </row>
    <row r="981" spans="4:4" x14ac:dyDescent="0.25">
      <c r="D981" s="118">
        <f t="shared" si="15"/>
        <v>0</v>
      </c>
    </row>
    <row r="982" spans="4:4" x14ac:dyDescent="0.25">
      <c r="D982" s="118">
        <f t="shared" si="15"/>
        <v>0</v>
      </c>
    </row>
    <row r="983" spans="4:4" x14ac:dyDescent="0.25">
      <c r="D983" s="118">
        <f t="shared" si="15"/>
        <v>0</v>
      </c>
    </row>
    <row r="984" spans="4:4" x14ac:dyDescent="0.25">
      <c r="D984" s="118">
        <f t="shared" si="15"/>
        <v>0</v>
      </c>
    </row>
    <row r="985" spans="4:4" x14ac:dyDescent="0.25">
      <c r="D985" s="118">
        <f t="shared" si="15"/>
        <v>0</v>
      </c>
    </row>
    <row r="986" spans="4:4" x14ac:dyDescent="0.25">
      <c r="D986" s="118">
        <f t="shared" si="15"/>
        <v>0</v>
      </c>
    </row>
    <row r="987" spans="4:4" x14ac:dyDescent="0.25">
      <c r="D987" s="118">
        <f t="shared" si="15"/>
        <v>0</v>
      </c>
    </row>
    <row r="988" spans="4:4" x14ac:dyDescent="0.25">
      <c r="D988" s="118">
        <f t="shared" si="15"/>
        <v>0</v>
      </c>
    </row>
    <row r="989" spans="4:4" x14ac:dyDescent="0.25">
      <c r="D989" s="118">
        <f t="shared" si="15"/>
        <v>0</v>
      </c>
    </row>
    <row r="990" spans="4:4" x14ac:dyDescent="0.25">
      <c r="D990" s="118">
        <f t="shared" si="15"/>
        <v>0</v>
      </c>
    </row>
    <row r="991" spans="4:4" x14ac:dyDescent="0.25">
      <c r="D991" s="118">
        <f t="shared" si="15"/>
        <v>0</v>
      </c>
    </row>
    <row r="992" spans="4:4" x14ac:dyDescent="0.25">
      <c r="D992" s="118">
        <f t="shared" si="15"/>
        <v>0</v>
      </c>
    </row>
    <row r="993" spans="4:4" x14ac:dyDescent="0.25">
      <c r="D993" s="118">
        <f t="shared" si="15"/>
        <v>0</v>
      </c>
    </row>
    <row r="994" spans="4:4" x14ac:dyDescent="0.25">
      <c r="D994" s="118">
        <f t="shared" si="15"/>
        <v>0</v>
      </c>
    </row>
    <row r="995" spans="4:4" x14ac:dyDescent="0.25">
      <c r="D995" s="118">
        <f t="shared" si="15"/>
        <v>0</v>
      </c>
    </row>
    <row r="996" spans="4:4" x14ac:dyDescent="0.25">
      <c r="D996" s="118">
        <f t="shared" si="15"/>
        <v>0</v>
      </c>
    </row>
    <row r="997" spans="4:4" x14ac:dyDescent="0.25">
      <c r="D997" s="118">
        <f t="shared" si="15"/>
        <v>0</v>
      </c>
    </row>
    <row r="998" spans="4:4" x14ac:dyDescent="0.25">
      <c r="D998" s="118">
        <f t="shared" si="15"/>
        <v>0</v>
      </c>
    </row>
    <row r="999" spans="4:4" s="135" customFormat="1" x14ac:dyDescent="0.25">
      <c r="D999" s="118">
        <f t="shared" si="15"/>
        <v>0</v>
      </c>
    </row>
    <row r="1000" spans="4:4" s="135" customFormat="1" x14ac:dyDescent="0.25">
      <c r="D1000" s="118">
        <f t="shared" si="15"/>
        <v>0</v>
      </c>
    </row>
    <row r="1001" spans="4:4" x14ac:dyDescent="0.25">
      <c r="D1001" s="118">
        <f t="shared" si="15"/>
        <v>0</v>
      </c>
    </row>
    <row r="1002" spans="4:4" x14ac:dyDescent="0.25">
      <c r="D1002" s="118">
        <f t="shared" si="15"/>
        <v>0</v>
      </c>
    </row>
    <row r="1003" spans="4:4" x14ac:dyDescent="0.25">
      <c r="D1003" s="118">
        <f t="shared" si="15"/>
        <v>0</v>
      </c>
    </row>
    <row r="1004" spans="4:4" x14ac:dyDescent="0.25">
      <c r="D1004" s="118">
        <f t="shared" si="15"/>
        <v>0</v>
      </c>
    </row>
    <row r="1005" spans="4:4" x14ac:dyDescent="0.25">
      <c r="D1005" s="118">
        <f t="shared" si="15"/>
        <v>0</v>
      </c>
    </row>
    <row r="1006" spans="4:4" x14ac:dyDescent="0.25">
      <c r="D1006" s="118">
        <f t="shared" si="15"/>
        <v>0</v>
      </c>
    </row>
    <row r="1007" spans="4:4" x14ac:dyDescent="0.25">
      <c r="D1007" s="118">
        <f t="shared" si="15"/>
        <v>0</v>
      </c>
    </row>
    <row r="1008" spans="4:4" x14ac:dyDescent="0.25">
      <c r="D1008" s="118">
        <f t="shared" si="15"/>
        <v>0</v>
      </c>
    </row>
    <row r="1009" spans="4:4" x14ac:dyDescent="0.25">
      <c r="D1009" s="118">
        <f t="shared" si="15"/>
        <v>0</v>
      </c>
    </row>
    <row r="1010" spans="4:4" x14ac:dyDescent="0.25">
      <c r="D1010" s="118">
        <f t="shared" si="15"/>
        <v>0</v>
      </c>
    </row>
    <row r="1011" spans="4:4" x14ac:dyDescent="0.25">
      <c r="D1011" s="118">
        <f t="shared" si="15"/>
        <v>0</v>
      </c>
    </row>
    <row r="1012" spans="4:4" x14ac:dyDescent="0.25">
      <c r="D1012" s="118">
        <f t="shared" si="15"/>
        <v>0</v>
      </c>
    </row>
    <row r="1013" spans="4:4" x14ac:dyDescent="0.25">
      <c r="D1013" s="118">
        <f t="shared" si="15"/>
        <v>0</v>
      </c>
    </row>
    <row r="1014" spans="4:4" x14ac:dyDescent="0.25">
      <c r="D1014" s="118">
        <f t="shared" si="15"/>
        <v>0</v>
      </c>
    </row>
    <row r="1015" spans="4:4" x14ac:dyDescent="0.25">
      <c r="D1015" s="118">
        <f t="shared" si="15"/>
        <v>0</v>
      </c>
    </row>
    <row r="1016" spans="4:4" x14ac:dyDescent="0.25">
      <c r="D1016" s="118">
        <f t="shared" si="15"/>
        <v>0</v>
      </c>
    </row>
    <row r="1017" spans="4:4" x14ac:dyDescent="0.25">
      <c r="D1017" s="118">
        <f t="shared" si="15"/>
        <v>0</v>
      </c>
    </row>
    <row r="1018" spans="4:4" x14ac:dyDescent="0.25">
      <c r="D1018" s="118">
        <f t="shared" si="15"/>
        <v>0</v>
      </c>
    </row>
    <row r="1019" spans="4:4" x14ac:dyDescent="0.25">
      <c r="D1019" s="118">
        <f t="shared" si="15"/>
        <v>0</v>
      </c>
    </row>
    <row r="1020" spans="4:4" x14ac:dyDescent="0.25">
      <c r="D1020" s="118">
        <f t="shared" si="15"/>
        <v>0</v>
      </c>
    </row>
    <row r="1021" spans="4:4" x14ac:dyDescent="0.25">
      <c r="D1021" s="118">
        <f t="shared" si="15"/>
        <v>0</v>
      </c>
    </row>
    <row r="1022" spans="4:4" x14ac:dyDescent="0.25">
      <c r="D1022" s="118">
        <f t="shared" si="15"/>
        <v>0</v>
      </c>
    </row>
    <row r="1023" spans="4:4" x14ac:dyDescent="0.25">
      <c r="D1023" s="118">
        <f t="shared" si="15"/>
        <v>0</v>
      </c>
    </row>
    <row r="1024" spans="4:4" x14ac:dyDescent="0.25">
      <c r="D1024" s="118">
        <f t="shared" si="15"/>
        <v>0</v>
      </c>
    </row>
    <row r="1025" spans="4:4" x14ac:dyDescent="0.25">
      <c r="D1025" s="118">
        <f t="shared" si="15"/>
        <v>0</v>
      </c>
    </row>
    <row r="1026" spans="4:4" x14ac:dyDescent="0.25">
      <c r="D1026" s="118">
        <f t="shared" si="15"/>
        <v>0</v>
      </c>
    </row>
    <row r="1027" spans="4:4" x14ac:dyDescent="0.25">
      <c r="D1027" s="118">
        <f t="shared" ref="D1027:D1090" si="16">(E1027*4)+(F1027*4)+(G1027*9)</f>
        <v>0</v>
      </c>
    </row>
    <row r="1028" spans="4:4" x14ac:dyDescent="0.25">
      <c r="D1028" s="118">
        <f t="shared" si="16"/>
        <v>0</v>
      </c>
    </row>
    <row r="1029" spans="4:4" x14ac:dyDescent="0.25">
      <c r="D1029" s="118">
        <f t="shared" si="16"/>
        <v>0</v>
      </c>
    </row>
    <row r="1030" spans="4:4" x14ac:dyDescent="0.25">
      <c r="D1030" s="118">
        <f t="shared" si="16"/>
        <v>0</v>
      </c>
    </row>
    <row r="1031" spans="4:4" x14ac:dyDescent="0.25">
      <c r="D1031" s="118">
        <f t="shared" si="16"/>
        <v>0</v>
      </c>
    </row>
    <row r="1032" spans="4:4" x14ac:dyDescent="0.25">
      <c r="D1032" s="118">
        <f t="shared" si="16"/>
        <v>0</v>
      </c>
    </row>
    <row r="1033" spans="4:4" x14ac:dyDescent="0.25">
      <c r="D1033" s="118">
        <f t="shared" si="16"/>
        <v>0</v>
      </c>
    </row>
    <row r="1034" spans="4:4" x14ac:dyDescent="0.25">
      <c r="D1034" s="118">
        <f t="shared" si="16"/>
        <v>0</v>
      </c>
    </row>
    <row r="1035" spans="4:4" x14ac:dyDescent="0.25">
      <c r="D1035" s="118">
        <f t="shared" si="16"/>
        <v>0</v>
      </c>
    </row>
    <row r="1036" spans="4:4" x14ac:dyDescent="0.25">
      <c r="D1036" s="118">
        <f t="shared" si="16"/>
        <v>0</v>
      </c>
    </row>
    <row r="1037" spans="4:4" x14ac:dyDescent="0.25">
      <c r="D1037" s="118">
        <f t="shared" si="16"/>
        <v>0</v>
      </c>
    </row>
    <row r="1038" spans="4:4" x14ac:dyDescent="0.25">
      <c r="D1038" s="118">
        <f t="shared" si="16"/>
        <v>0</v>
      </c>
    </row>
    <row r="1039" spans="4:4" x14ac:dyDescent="0.25">
      <c r="D1039" s="118">
        <f t="shared" si="16"/>
        <v>0</v>
      </c>
    </row>
    <row r="1040" spans="4:4" x14ac:dyDescent="0.25">
      <c r="D1040" s="118">
        <f t="shared" si="16"/>
        <v>0</v>
      </c>
    </row>
    <row r="1041" spans="4:4" x14ac:dyDescent="0.25">
      <c r="D1041" s="118">
        <f t="shared" si="16"/>
        <v>0</v>
      </c>
    </row>
    <row r="1042" spans="4:4" x14ac:dyDescent="0.25">
      <c r="D1042" s="118">
        <f t="shared" si="16"/>
        <v>0</v>
      </c>
    </row>
    <row r="1043" spans="4:4" x14ac:dyDescent="0.25">
      <c r="D1043" s="118">
        <f t="shared" si="16"/>
        <v>0</v>
      </c>
    </row>
    <row r="1044" spans="4:4" x14ac:dyDescent="0.25">
      <c r="D1044" s="118">
        <f t="shared" si="16"/>
        <v>0</v>
      </c>
    </row>
    <row r="1045" spans="4:4" x14ac:dyDescent="0.25">
      <c r="D1045" s="118">
        <f t="shared" si="16"/>
        <v>0</v>
      </c>
    </row>
    <row r="1046" spans="4:4" x14ac:dyDescent="0.25">
      <c r="D1046" s="118">
        <f t="shared" si="16"/>
        <v>0</v>
      </c>
    </row>
    <row r="1047" spans="4:4" x14ac:dyDescent="0.25">
      <c r="D1047" s="118">
        <f t="shared" si="16"/>
        <v>0</v>
      </c>
    </row>
    <row r="1048" spans="4:4" x14ac:dyDescent="0.25">
      <c r="D1048" s="118">
        <f t="shared" si="16"/>
        <v>0</v>
      </c>
    </row>
    <row r="1049" spans="4:4" x14ac:dyDescent="0.25">
      <c r="D1049" s="118">
        <f t="shared" si="16"/>
        <v>0</v>
      </c>
    </row>
    <row r="1050" spans="4:4" x14ac:dyDescent="0.25">
      <c r="D1050" s="118">
        <f t="shared" si="16"/>
        <v>0</v>
      </c>
    </row>
    <row r="1051" spans="4:4" x14ac:dyDescent="0.25">
      <c r="D1051" s="118">
        <f t="shared" si="16"/>
        <v>0</v>
      </c>
    </row>
    <row r="1052" spans="4:4" x14ac:dyDescent="0.25">
      <c r="D1052" s="118">
        <f t="shared" si="16"/>
        <v>0</v>
      </c>
    </row>
    <row r="1053" spans="4:4" x14ac:dyDescent="0.25">
      <c r="D1053" s="118">
        <f t="shared" si="16"/>
        <v>0</v>
      </c>
    </row>
    <row r="1054" spans="4:4" x14ac:dyDescent="0.25">
      <c r="D1054" s="118">
        <f t="shared" si="16"/>
        <v>0</v>
      </c>
    </row>
    <row r="1055" spans="4:4" x14ac:dyDescent="0.25">
      <c r="D1055" s="118">
        <f t="shared" si="16"/>
        <v>0</v>
      </c>
    </row>
    <row r="1056" spans="4:4" x14ac:dyDescent="0.25">
      <c r="D1056" s="118">
        <f t="shared" si="16"/>
        <v>0</v>
      </c>
    </row>
    <row r="1057" spans="4:4" x14ac:dyDescent="0.25">
      <c r="D1057" s="118">
        <f t="shared" si="16"/>
        <v>0</v>
      </c>
    </row>
    <row r="1058" spans="4:4" x14ac:dyDescent="0.25">
      <c r="D1058" s="118">
        <f t="shared" si="16"/>
        <v>0</v>
      </c>
    </row>
    <row r="1059" spans="4:4" x14ac:dyDescent="0.25">
      <c r="D1059" s="118">
        <f t="shared" si="16"/>
        <v>0</v>
      </c>
    </row>
    <row r="1060" spans="4:4" x14ac:dyDescent="0.25">
      <c r="D1060" s="118">
        <f t="shared" si="16"/>
        <v>0</v>
      </c>
    </row>
    <row r="1061" spans="4:4" x14ac:dyDescent="0.25">
      <c r="D1061" s="118">
        <f t="shared" si="16"/>
        <v>0</v>
      </c>
    </row>
    <row r="1062" spans="4:4" x14ac:dyDescent="0.25">
      <c r="D1062" s="118">
        <f t="shared" si="16"/>
        <v>0</v>
      </c>
    </row>
    <row r="1063" spans="4:4" x14ac:dyDescent="0.25">
      <c r="D1063" s="118">
        <f t="shared" si="16"/>
        <v>0</v>
      </c>
    </row>
    <row r="1064" spans="4:4" x14ac:dyDescent="0.25">
      <c r="D1064" s="118">
        <f t="shared" si="16"/>
        <v>0</v>
      </c>
    </row>
    <row r="1065" spans="4:4" x14ac:dyDescent="0.25">
      <c r="D1065" s="118">
        <f t="shared" si="16"/>
        <v>0</v>
      </c>
    </row>
    <row r="1066" spans="4:4" x14ac:dyDescent="0.25">
      <c r="D1066" s="118">
        <f t="shared" si="16"/>
        <v>0</v>
      </c>
    </row>
    <row r="1067" spans="4:4" x14ac:dyDescent="0.25">
      <c r="D1067" s="118">
        <f t="shared" si="16"/>
        <v>0</v>
      </c>
    </row>
    <row r="1068" spans="4:4" x14ac:dyDescent="0.25">
      <c r="D1068" s="118">
        <f t="shared" si="16"/>
        <v>0</v>
      </c>
    </row>
    <row r="1069" spans="4:4" x14ac:dyDescent="0.25">
      <c r="D1069" s="118">
        <f t="shared" si="16"/>
        <v>0</v>
      </c>
    </row>
    <row r="1070" spans="4:4" x14ac:dyDescent="0.25">
      <c r="D1070" s="118">
        <f t="shared" si="16"/>
        <v>0</v>
      </c>
    </row>
    <row r="1071" spans="4:4" x14ac:dyDescent="0.25">
      <c r="D1071" s="118">
        <f t="shared" si="16"/>
        <v>0</v>
      </c>
    </row>
    <row r="1072" spans="4:4" x14ac:dyDescent="0.25">
      <c r="D1072" s="118">
        <f t="shared" si="16"/>
        <v>0</v>
      </c>
    </row>
    <row r="1073" spans="4:4" x14ac:dyDescent="0.25">
      <c r="D1073" s="118">
        <f t="shared" si="16"/>
        <v>0</v>
      </c>
    </row>
    <row r="1074" spans="4:4" x14ac:dyDescent="0.25">
      <c r="D1074" s="118">
        <f t="shared" si="16"/>
        <v>0</v>
      </c>
    </row>
    <row r="1075" spans="4:4" x14ac:dyDescent="0.25">
      <c r="D1075" s="118">
        <f t="shared" si="16"/>
        <v>0</v>
      </c>
    </row>
    <row r="1076" spans="4:4" x14ac:dyDescent="0.25">
      <c r="D1076" s="118">
        <f t="shared" si="16"/>
        <v>0</v>
      </c>
    </row>
    <row r="1077" spans="4:4" x14ac:dyDescent="0.25">
      <c r="D1077" s="118">
        <f t="shared" si="16"/>
        <v>0</v>
      </c>
    </row>
    <row r="1078" spans="4:4" x14ac:dyDescent="0.25">
      <c r="D1078" s="118">
        <f t="shared" si="16"/>
        <v>0</v>
      </c>
    </row>
    <row r="1079" spans="4:4" x14ac:dyDescent="0.25">
      <c r="D1079" s="118">
        <f t="shared" si="16"/>
        <v>0</v>
      </c>
    </row>
    <row r="1080" spans="4:4" x14ac:dyDescent="0.25">
      <c r="D1080" s="118">
        <f t="shared" si="16"/>
        <v>0</v>
      </c>
    </row>
    <row r="1081" spans="4:4" x14ac:dyDescent="0.25">
      <c r="D1081" s="118">
        <f t="shared" si="16"/>
        <v>0</v>
      </c>
    </row>
    <row r="1082" spans="4:4" x14ac:dyDescent="0.25">
      <c r="D1082" s="118">
        <f t="shared" si="16"/>
        <v>0</v>
      </c>
    </row>
    <row r="1083" spans="4:4" x14ac:dyDescent="0.25">
      <c r="D1083" s="118">
        <f t="shared" si="16"/>
        <v>0</v>
      </c>
    </row>
    <row r="1084" spans="4:4" x14ac:dyDescent="0.25">
      <c r="D1084" s="118">
        <f t="shared" si="16"/>
        <v>0</v>
      </c>
    </row>
    <row r="1085" spans="4:4" x14ac:dyDescent="0.25">
      <c r="D1085" s="118">
        <f t="shared" si="16"/>
        <v>0</v>
      </c>
    </row>
    <row r="1086" spans="4:4" x14ac:dyDescent="0.25">
      <c r="D1086" s="118">
        <f t="shared" si="16"/>
        <v>0</v>
      </c>
    </row>
    <row r="1087" spans="4:4" x14ac:dyDescent="0.25">
      <c r="D1087" s="118">
        <f t="shared" si="16"/>
        <v>0</v>
      </c>
    </row>
    <row r="1088" spans="4:4" x14ac:dyDescent="0.25">
      <c r="D1088" s="118">
        <f t="shared" si="16"/>
        <v>0</v>
      </c>
    </row>
    <row r="1089" spans="4:4" x14ac:dyDescent="0.25">
      <c r="D1089" s="118">
        <f t="shared" si="16"/>
        <v>0</v>
      </c>
    </row>
    <row r="1090" spans="4:4" x14ac:dyDescent="0.25">
      <c r="D1090" s="118">
        <f t="shared" si="16"/>
        <v>0</v>
      </c>
    </row>
    <row r="1091" spans="4:4" x14ac:dyDescent="0.25">
      <c r="D1091" s="118">
        <f t="shared" ref="D1091:D1154" si="17">(E1091*4)+(F1091*4)+(G1091*9)</f>
        <v>0</v>
      </c>
    </row>
    <row r="1092" spans="4:4" x14ac:dyDescent="0.25">
      <c r="D1092" s="118">
        <f t="shared" si="17"/>
        <v>0</v>
      </c>
    </row>
    <row r="1093" spans="4:4" x14ac:dyDescent="0.25">
      <c r="D1093" s="118">
        <f t="shared" si="17"/>
        <v>0</v>
      </c>
    </row>
    <row r="1094" spans="4:4" x14ac:dyDescent="0.25">
      <c r="D1094" s="118">
        <f t="shared" si="17"/>
        <v>0</v>
      </c>
    </row>
    <row r="1095" spans="4:4" x14ac:dyDescent="0.25">
      <c r="D1095" s="118">
        <f t="shared" si="17"/>
        <v>0</v>
      </c>
    </row>
    <row r="1096" spans="4:4" x14ac:dyDescent="0.25">
      <c r="D1096" s="118">
        <f t="shared" si="17"/>
        <v>0</v>
      </c>
    </row>
    <row r="1097" spans="4:4" x14ac:dyDescent="0.25">
      <c r="D1097" s="118">
        <f t="shared" si="17"/>
        <v>0</v>
      </c>
    </row>
    <row r="1098" spans="4:4" x14ac:dyDescent="0.25">
      <c r="D1098" s="118">
        <f t="shared" si="17"/>
        <v>0</v>
      </c>
    </row>
    <row r="1099" spans="4:4" x14ac:dyDescent="0.25">
      <c r="D1099" s="118">
        <f t="shared" si="17"/>
        <v>0</v>
      </c>
    </row>
    <row r="1100" spans="4:4" x14ac:dyDescent="0.25">
      <c r="D1100" s="118">
        <f t="shared" si="17"/>
        <v>0</v>
      </c>
    </row>
    <row r="1101" spans="4:4" x14ac:dyDescent="0.25">
      <c r="D1101" s="118">
        <f t="shared" si="17"/>
        <v>0</v>
      </c>
    </row>
    <row r="1102" spans="4:4" x14ac:dyDescent="0.25">
      <c r="D1102" s="118">
        <f t="shared" si="17"/>
        <v>0</v>
      </c>
    </row>
    <row r="1103" spans="4:4" x14ac:dyDescent="0.25">
      <c r="D1103" s="118">
        <f t="shared" si="17"/>
        <v>0</v>
      </c>
    </row>
    <row r="1104" spans="4:4" x14ac:dyDescent="0.25">
      <c r="D1104" s="118">
        <f t="shared" si="17"/>
        <v>0</v>
      </c>
    </row>
    <row r="1105" spans="4:4" x14ac:dyDescent="0.25">
      <c r="D1105" s="118">
        <f t="shared" si="17"/>
        <v>0</v>
      </c>
    </row>
    <row r="1106" spans="4:4" x14ac:dyDescent="0.25">
      <c r="D1106" s="118">
        <f t="shared" si="17"/>
        <v>0</v>
      </c>
    </row>
    <row r="1107" spans="4:4" x14ac:dyDescent="0.25">
      <c r="D1107" s="118">
        <f t="shared" si="17"/>
        <v>0</v>
      </c>
    </row>
    <row r="1108" spans="4:4" x14ac:dyDescent="0.25">
      <c r="D1108" s="118">
        <f t="shared" si="17"/>
        <v>0</v>
      </c>
    </row>
    <row r="1109" spans="4:4" x14ac:dyDescent="0.25">
      <c r="D1109" s="118">
        <f t="shared" si="17"/>
        <v>0</v>
      </c>
    </row>
    <row r="1110" spans="4:4" x14ac:dyDescent="0.25">
      <c r="D1110" s="118">
        <f t="shared" si="17"/>
        <v>0</v>
      </c>
    </row>
    <row r="1111" spans="4:4" x14ac:dyDescent="0.25">
      <c r="D1111" s="118">
        <f t="shared" si="17"/>
        <v>0</v>
      </c>
    </row>
    <row r="1112" spans="4:4" x14ac:dyDescent="0.25">
      <c r="D1112" s="118">
        <f t="shared" si="17"/>
        <v>0</v>
      </c>
    </row>
    <row r="1113" spans="4:4" x14ac:dyDescent="0.25">
      <c r="D1113" s="118">
        <f t="shared" si="17"/>
        <v>0</v>
      </c>
    </row>
    <row r="1114" spans="4:4" x14ac:dyDescent="0.25">
      <c r="D1114" s="118">
        <f t="shared" si="17"/>
        <v>0</v>
      </c>
    </row>
    <row r="1115" spans="4:4" x14ac:dyDescent="0.25">
      <c r="D1115" s="118">
        <f t="shared" si="17"/>
        <v>0</v>
      </c>
    </row>
    <row r="1116" spans="4:4" x14ac:dyDescent="0.25">
      <c r="D1116" s="118">
        <f t="shared" si="17"/>
        <v>0</v>
      </c>
    </row>
    <row r="1117" spans="4:4" x14ac:dyDescent="0.25">
      <c r="D1117" s="118">
        <f t="shared" si="17"/>
        <v>0</v>
      </c>
    </row>
    <row r="1118" spans="4:4" x14ac:dyDescent="0.25">
      <c r="D1118" s="118">
        <f t="shared" si="17"/>
        <v>0</v>
      </c>
    </row>
    <row r="1119" spans="4:4" x14ac:dyDescent="0.25">
      <c r="D1119" s="118">
        <f t="shared" si="17"/>
        <v>0</v>
      </c>
    </row>
    <row r="1120" spans="4:4" x14ac:dyDescent="0.25">
      <c r="D1120" s="118">
        <f t="shared" si="17"/>
        <v>0</v>
      </c>
    </row>
    <row r="1121" spans="4:4" x14ac:dyDescent="0.25">
      <c r="D1121" s="118">
        <f t="shared" si="17"/>
        <v>0</v>
      </c>
    </row>
    <row r="1122" spans="4:4" x14ac:dyDescent="0.25">
      <c r="D1122" s="118">
        <f t="shared" si="17"/>
        <v>0</v>
      </c>
    </row>
    <row r="1123" spans="4:4" x14ac:dyDescent="0.25">
      <c r="D1123" s="118">
        <f t="shared" si="17"/>
        <v>0</v>
      </c>
    </row>
    <row r="1124" spans="4:4" x14ac:dyDescent="0.25">
      <c r="D1124" s="118">
        <f t="shared" si="17"/>
        <v>0</v>
      </c>
    </row>
    <row r="1125" spans="4:4" x14ac:dyDescent="0.25">
      <c r="D1125" s="118">
        <f t="shared" si="17"/>
        <v>0</v>
      </c>
    </row>
    <row r="1126" spans="4:4" x14ac:dyDescent="0.25">
      <c r="D1126" s="118">
        <f t="shared" si="17"/>
        <v>0</v>
      </c>
    </row>
    <row r="1127" spans="4:4" x14ac:dyDescent="0.25">
      <c r="D1127" s="118">
        <f t="shared" si="17"/>
        <v>0</v>
      </c>
    </row>
    <row r="1128" spans="4:4" x14ac:dyDescent="0.25">
      <c r="D1128" s="118">
        <f t="shared" si="17"/>
        <v>0</v>
      </c>
    </row>
    <row r="1129" spans="4:4" x14ac:dyDescent="0.25">
      <c r="D1129" s="118">
        <f t="shared" si="17"/>
        <v>0</v>
      </c>
    </row>
    <row r="1130" spans="4:4" x14ac:dyDescent="0.25">
      <c r="D1130" s="118">
        <f t="shared" si="17"/>
        <v>0</v>
      </c>
    </row>
    <row r="1131" spans="4:4" x14ac:dyDescent="0.25">
      <c r="D1131" s="118">
        <f t="shared" si="17"/>
        <v>0</v>
      </c>
    </row>
    <row r="1132" spans="4:4" x14ac:dyDescent="0.25">
      <c r="D1132" s="118">
        <f t="shared" si="17"/>
        <v>0</v>
      </c>
    </row>
    <row r="1133" spans="4:4" x14ac:dyDescent="0.25">
      <c r="D1133" s="118">
        <f t="shared" si="17"/>
        <v>0</v>
      </c>
    </row>
    <row r="1134" spans="4:4" x14ac:dyDescent="0.25">
      <c r="D1134" s="118">
        <f t="shared" si="17"/>
        <v>0</v>
      </c>
    </row>
    <row r="1135" spans="4:4" x14ac:dyDescent="0.25">
      <c r="D1135" s="118">
        <f t="shared" si="17"/>
        <v>0</v>
      </c>
    </row>
    <row r="1136" spans="4:4" x14ac:dyDescent="0.25">
      <c r="D1136" s="118">
        <f t="shared" si="17"/>
        <v>0</v>
      </c>
    </row>
    <row r="1137" spans="4:4" x14ac:dyDescent="0.25">
      <c r="D1137" s="118">
        <f t="shared" si="17"/>
        <v>0</v>
      </c>
    </row>
    <row r="1138" spans="4:4" x14ac:dyDescent="0.25">
      <c r="D1138" s="118">
        <f t="shared" si="17"/>
        <v>0</v>
      </c>
    </row>
    <row r="1139" spans="4:4" x14ac:dyDescent="0.25">
      <c r="D1139" s="118">
        <f t="shared" si="17"/>
        <v>0</v>
      </c>
    </row>
    <row r="1140" spans="4:4" x14ac:dyDescent="0.25">
      <c r="D1140" s="118">
        <f t="shared" si="17"/>
        <v>0</v>
      </c>
    </row>
    <row r="1141" spans="4:4" x14ac:dyDescent="0.25">
      <c r="D1141" s="118">
        <f t="shared" si="17"/>
        <v>0</v>
      </c>
    </row>
    <row r="1142" spans="4:4" x14ac:dyDescent="0.25">
      <c r="D1142" s="118">
        <f t="shared" si="17"/>
        <v>0</v>
      </c>
    </row>
    <row r="1143" spans="4:4" x14ac:dyDescent="0.25">
      <c r="D1143" s="118">
        <f t="shared" si="17"/>
        <v>0</v>
      </c>
    </row>
    <row r="1144" spans="4:4" x14ac:dyDescent="0.25">
      <c r="D1144" s="118">
        <f t="shared" si="17"/>
        <v>0</v>
      </c>
    </row>
    <row r="1145" spans="4:4" x14ac:dyDescent="0.25">
      <c r="D1145" s="118">
        <f t="shared" si="17"/>
        <v>0</v>
      </c>
    </row>
    <row r="1146" spans="4:4" x14ac:dyDescent="0.25">
      <c r="D1146" s="118">
        <f t="shared" si="17"/>
        <v>0</v>
      </c>
    </row>
    <row r="1147" spans="4:4" x14ac:dyDescent="0.25">
      <c r="D1147" s="118">
        <f t="shared" si="17"/>
        <v>0</v>
      </c>
    </row>
    <row r="1148" spans="4:4" x14ac:dyDescent="0.25">
      <c r="D1148" s="118">
        <f t="shared" si="17"/>
        <v>0</v>
      </c>
    </row>
    <row r="1149" spans="4:4" x14ac:dyDescent="0.25">
      <c r="D1149" s="118">
        <f t="shared" si="17"/>
        <v>0</v>
      </c>
    </row>
    <row r="1150" spans="4:4" x14ac:dyDescent="0.25">
      <c r="D1150" s="118">
        <f t="shared" si="17"/>
        <v>0</v>
      </c>
    </row>
    <row r="1151" spans="4:4" x14ac:dyDescent="0.25">
      <c r="D1151" s="118">
        <f t="shared" si="17"/>
        <v>0</v>
      </c>
    </row>
    <row r="1152" spans="4:4" x14ac:dyDescent="0.25">
      <c r="D1152" s="118">
        <f t="shared" si="17"/>
        <v>0</v>
      </c>
    </row>
    <row r="1153" spans="4:4" x14ac:dyDescent="0.25">
      <c r="D1153" s="118">
        <f t="shared" si="17"/>
        <v>0</v>
      </c>
    </row>
    <row r="1154" spans="4:4" x14ac:dyDescent="0.25">
      <c r="D1154" s="118">
        <f t="shared" si="17"/>
        <v>0</v>
      </c>
    </row>
    <row r="1155" spans="4:4" x14ac:dyDescent="0.25">
      <c r="D1155" s="118">
        <f t="shared" ref="D1155:D1218" si="18">(E1155*4)+(F1155*4)+(G1155*9)</f>
        <v>0</v>
      </c>
    </row>
    <row r="1156" spans="4:4" x14ac:dyDescent="0.25">
      <c r="D1156" s="118">
        <f t="shared" si="18"/>
        <v>0</v>
      </c>
    </row>
    <row r="1157" spans="4:4" x14ac:dyDescent="0.25">
      <c r="D1157" s="118">
        <f t="shared" si="18"/>
        <v>0</v>
      </c>
    </row>
    <row r="1158" spans="4:4" x14ac:dyDescent="0.25">
      <c r="D1158" s="118">
        <f t="shared" si="18"/>
        <v>0</v>
      </c>
    </row>
    <row r="1159" spans="4:4" x14ac:dyDescent="0.25">
      <c r="D1159" s="118">
        <f t="shared" si="18"/>
        <v>0</v>
      </c>
    </row>
    <row r="1160" spans="4:4" x14ac:dyDescent="0.25">
      <c r="D1160" s="118">
        <f t="shared" si="18"/>
        <v>0</v>
      </c>
    </row>
    <row r="1161" spans="4:4" x14ac:dyDescent="0.25">
      <c r="D1161" s="118">
        <f t="shared" si="18"/>
        <v>0</v>
      </c>
    </row>
    <row r="1162" spans="4:4" x14ac:dyDescent="0.25">
      <c r="D1162" s="118">
        <f t="shared" si="18"/>
        <v>0</v>
      </c>
    </row>
    <row r="1163" spans="4:4" x14ac:dyDescent="0.25">
      <c r="D1163" s="118">
        <f t="shared" si="18"/>
        <v>0</v>
      </c>
    </row>
    <row r="1164" spans="4:4" x14ac:dyDescent="0.25">
      <c r="D1164" s="118">
        <f t="shared" si="18"/>
        <v>0</v>
      </c>
    </row>
    <row r="1165" spans="4:4" x14ac:dyDescent="0.25">
      <c r="D1165" s="118">
        <f t="shared" si="18"/>
        <v>0</v>
      </c>
    </row>
    <row r="1166" spans="4:4" x14ac:dyDescent="0.25">
      <c r="D1166" s="118">
        <f t="shared" si="18"/>
        <v>0</v>
      </c>
    </row>
    <row r="1167" spans="4:4" x14ac:dyDescent="0.25">
      <c r="D1167" s="118">
        <f t="shared" si="18"/>
        <v>0</v>
      </c>
    </row>
    <row r="1168" spans="4:4" x14ac:dyDescent="0.25">
      <c r="D1168" s="118">
        <f t="shared" si="18"/>
        <v>0</v>
      </c>
    </row>
    <row r="1169" spans="4:4" x14ac:dyDescent="0.25">
      <c r="D1169" s="118">
        <f t="shared" si="18"/>
        <v>0</v>
      </c>
    </row>
    <row r="1170" spans="4:4" x14ac:dyDescent="0.25">
      <c r="D1170" s="118">
        <f t="shared" si="18"/>
        <v>0</v>
      </c>
    </row>
    <row r="1171" spans="4:4" x14ac:dyDescent="0.25">
      <c r="D1171" s="118">
        <f t="shared" si="18"/>
        <v>0</v>
      </c>
    </row>
    <row r="1172" spans="4:4" x14ac:dyDescent="0.25">
      <c r="D1172" s="118">
        <f t="shared" si="18"/>
        <v>0</v>
      </c>
    </row>
    <row r="1173" spans="4:4" x14ac:dyDescent="0.25">
      <c r="D1173" s="118">
        <f t="shared" si="18"/>
        <v>0</v>
      </c>
    </row>
    <row r="1174" spans="4:4" x14ac:dyDescent="0.25">
      <c r="D1174" s="118">
        <f t="shared" si="18"/>
        <v>0</v>
      </c>
    </row>
    <row r="1175" spans="4:4" x14ac:dyDescent="0.25">
      <c r="D1175" s="118">
        <f t="shared" si="18"/>
        <v>0</v>
      </c>
    </row>
    <row r="1176" spans="4:4" x14ac:dyDescent="0.25">
      <c r="D1176" s="118">
        <f t="shared" si="18"/>
        <v>0</v>
      </c>
    </row>
    <row r="1177" spans="4:4" x14ac:dyDescent="0.25">
      <c r="D1177" s="118">
        <f t="shared" si="18"/>
        <v>0</v>
      </c>
    </row>
    <row r="1178" spans="4:4" x14ac:dyDescent="0.25">
      <c r="D1178" s="118">
        <f t="shared" si="18"/>
        <v>0</v>
      </c>
    </row>
    <row r="1179" spans="4:4" x14ac:dyDescent="0.25">
      <c r="D1179" s="118">
        <f t="shared" si="18"/>
        <v>0</v>
      </c>
    </row>
    <row r="1180" spans="4:4" x14ac:dyDescent="0.25">
      <c r="D1180" s="118">
        <f t="shared" si="18"/>
        <v>0</v>
      </c>
    </row>
    <row r="1181" spans="4:4" x14ac:dyDescent="0.25">
      <c r="D1181" s="118">
        <f t="shared" si="18"/>
        <v>0</v>
      </c>
    </row>
    <row r="1182" spans="4:4" x14ac:dyDescent="0.25">
      <c r="D1182" s="118">
        <f t="shared" si="18"/>
        <v>0</v>
      </c>
    </row>
    <row r="1183" spans="4:4" x14ac:dyDescent="0.25">
      <c r="D1183" s="118">
        <f t="shared" si="18"/>
        <v>0</v>
      </c>
    </row>
    <row r="1184" spans="4:4" x14ac:dyDescent="0.25">
      <c r="D1184" s="118">
        <f t="shared" si="18"/>
        <v>0</v>
      </c>
    </row>
    <row r="1185" spans="4:4" x14ac:dyDescent="0.25">
      <c r="D1185" s="118">
        <f t="shared" si="18"/>
        <v>0</v>
      </c>
    </row>
    <row r="1186" spans="4:4" x14ac:dyDescent="0.25">
      <c r="D1186" s="118">
        <f t="shared" si="18"/>
        <v>0</v>
      </c>
    </row>
    <row r="1187" spans="4:4" x14ac:dyDescent="0.25">
      <c r="D1187" s="118">
        <f t="shared" si="18"/>
        <v>0</v>
      </c>
    </row>
    <row r="1188" spans="4:4" x14ac:dyDescent="0.25">
      <c r="D1188" s="118">
        <f t="shared" si="18"/>
        <v>0</v>
      </c>
    </row>
    <row r="1189" spans="4:4" x14ac:dyDescent="0.25">
      <c r="D1189" s="118">
        <f t="shared" si="18"/>
        <v>0</v>
      </c>
    </row>
    <row r="1190" spans="4:4" x14ac:dyDescent="0.25">
      <c r="D1190" s="118">
        <f t="shared" si="18"/>
        <v>0</v>
      </c>
    </row>
    <row r="1191" spans="4:4" x14ac:dyDescent="0.25">
      <c r="D1191" s="118">
        <f t="shared" si="18"/>
        <v>0</v>
      </c>
    </row>
    <row r="1192" spans="4:4" x14ac:dyDescent="0.25">
      <c r="D1192" s="118">
        <f t="shared" si="18"/>
        <v>0</v>
      </c>
    </row>
    <row r="1193" spans="4:4" x14ac:dyDescent="0.25">
      <c r="D1193" s="118">
        <f t="shared" si="18"/>
        <v>0</v>
      </c>
    </row>
    <row r="1194" spans="4:4" x14ac:dyDescent="0.25">
      <c r="D1194" s="118">
        <f t="shared" si="18"/>
        <v>0</v>
      </c>
    </row>
    <row r="1195" spans="4:4" x14ac:dyDescent="0.25">
      <c r="D1195" s="118">
        <f t="shared" si="18"/>
        <v>0</v>
      </c>
    </row>
    <row r="1196" spans="4:4" x14ac:dyDescent="0.25">
      <c r="D1196" s="118">
        <f t="shared" si="18"/>
        <v>0</v>
      </c>
    </row>
    <row r="1197" spans="4:4" x14ac:dyDescent="0.25">
      <c r="D1197" s="118">
        <f t="shared" si="18"/>
        <v>0</v>
      </c>
    </row>
    <row r="1198" spans="4:4" x14ac:dyDescent="0.25">
      <c r="D1198" s="118">
        <f t="shared" si="18"/>
        <v>0</v>
      </c>
    </row>
    <row r="1199" spans="4:4" x14ac:dyDescent="0.25">
      <c r="D1199" s="118">
        <f t="shared" si="18"/>
        <v>0</v>
      </c>
    </row>
    <row r="1200" spans="4:4" x14ac:dyDescent="0.25">
      <c r="D1200" s="118">
        <f t="shared" si="18"/>
        <v>0</v>
      </c>
    </row>
    <row r="1201" spans="4:4" x14ac:dyDescent="0.25">
      <c r="D1201" s="118">
        <f t="shared" si="18"/>
        <v>0</v>
      </c>
    </row>
    <row r="1202" spans="4:4" x14ac:dyDescent="0.25">
      <c r="D1202" s="118">
        <f t="shared" si="18"/>
        <v>0</v>
      </c>
    </row>
    <row r="1203" spans="4:4" x14ac:dyDescent="0.25">
      <c r="D1203" s="118">
        <f t="shared" si="18"/>
        <v>0</v>
      </c>
    </row>
    <row r="1204" spans="4:4" x14ac:dyDescent="0.25">
      <c r="D1204" s="118">
        <f t="shared" si="18"/>
        <v>0</v>
      </c>
    </row>
    <row r="1205" spans="4:4" x14ac:dyDescent="0.25">
      <c r="D1205" s="118">
        <f t="shared" si="18"/>
        <v>0</v>
      </c>
    </row>
    <row r="1206" spans="4:4" x14ac:dyDescent="0.25">
      <c r="D1206" s="118">
        <f t="shared" si="18"/>
        <v>0</v>
      </c>
    </row>
    <row r="1207" spans="4:4" x14ac:dyDescent="0.25">
      <c r="D1207" s="118">
        <f t="shared" si="18"/>
        <v>0</v>
      </c>
    </row>
    <row r="1208" spans="4:4" x14ac:dyDescent="0.25">
      <c r="D1208" s="118">
        <f t="shared" si="18"/>
        <v>0</v>
      </c>
    </row>
    <row r="1209" spans="4:4" x14ac:dyDescent="0.25">
      <c r="D1209" s="118">
        <f t="shared" si="18"/>
        <v>0</v>
      </c>
    </row>
    <row r="1210" spans="4:4" x14ac:dyDescent="0.25">
      <c r="D1210" s="118">
        <f t="shared" si="18"/>
        <v>0</v>
      </c>
    </row>
    <row r="1211" spans="4:4" x14ac:dyDescent="0.25">
      <c r="D1211" s="118">
        <f t="shared" si="18"/>
        <v>0</v>
      </c>
    </row>
    <row r="1212" spans="4:4" x14ac:dyDescent="0.25">
      <c r="D1212" s="118">
        <f t="shared" si="18"/>
        <v>0</v>
      </c>
    </row>
    <row r="1213" spans="4:4" x14ac:dyDescent="0.25">
      <c r="D1213" s="118">
        <f t="shared" si="18"/>
        <v>0</v>
      </c>
    </row>
    <row r="1214" spans="4:4" x14ac:dyDescent="0.25">
      <c r="D1214" s="118">
        <f t="shared" si="18"/>
        <v>0</v>
      </c>
    </row>
    <row r="1215" spans="4:4" x14ac:dyDescent="0.25">
      <c r="D1215" s="118">
        <f t="shared" si="18"/>
        <v>0</v>
      </c>
    </row>
    <row r="1216" spans="4:4" x14ac:dyDescent="0.25">
      <c r="D1216" s="118">
        <f t="shared" si="18"/>
        <v>0</v>
      </c>
    </row>
    <row r="1217" spans="4:4" x14ac:dyDescent="0.25">
      <c r="D1217" s="118">
        <f t="shared" si="18"/>
        <v>0</v>
      </c>
    </row>
    <row r="1218" spans="4:4" x14ac:dyDescent="0.25">
      <c r="D1218" s="118">
        <f t="shared" si="18"/>
        <v>0</v>
      </c>
    </row>
    <row r="1219" spans="4:4" x14ac:dyDescent="0.25">
      <c r="D1219" s="118">
        <f t="shared" ref="D1219:D1282" si="19">(E1219*4)+(F1219*4)+(G1219*9)</f>
        <v>0</v>
      </c>
    </row>
    <row r="1220" spans="4:4" x14ac:dyDescent="0.25">
      <c r="D1220" s="118">
        <f t="shared" si="19"/>
        <v>0</v>
      </c>
    </row>
    <row r="1221" spans="4:4" x14ac:dyDescent="0.25">
      <c r="D1221" s="118">
        <f t="shared" si="19"/>
        <v>0</v>
      </c>
    </row>
    <row r="1222" spans="4:4" x14ac:dyDescent="0.25">
      <c r="D1222" s="118">
        <f t="shared" si="19"/>
        <v>0</v>
      </c>
    </row>
    <row r="1223" spans="4:4" x14ac:dyDescent="0.25">
      <c r="D1223" s="118">
        <f t="shared" si="19"/>
        <v>0</v>
      </c>
    </row>
    <row r="1224" spans="4:4" x14ac:dyDescent="0.25">
      <c r="D1224" s="118">
        <f t="shared" si="19"/>
        <v>0</v>
      </c>
    </row>
    <row r="1225" spans="4:4" x14ac:dyDescent="0.25">
      <c r="D1225" s="118">
        <f t="shared" si="19"/>
        <v>0</v>
      </c>
    </row>
    <row r="1226" spans="4:4" x14ac:dyDescent="0.25">
      <c r="D1226" s="118">
        <f t="shared" si="19"/>
        <v>0</v>
      </c>
    </row>
    <row r="1227" spans="4:4" x14ac:dyDescent="0.25">
      <c r="D1227" s="118">
        <f t="shared" si="19"/>
        <v>0</v>
      </c>
    </row>
    <row r="1228" spans="4:4" x14ac:dyDescent="0.25">
      <c r="D1228" s="118">
        <f t="shared" si="19"/>
        <v>0</v>
      </c>
    </row>
    <row r="1229" spans="4:4" x14ac:dyDescent="0.25">
      <c r="D1229" s="118">
        <f t="shared" si="19"/>
        <v>0</v>
      </c>
    </row>
    <row r="1230" spans="4:4" x14ac:dyDescent="0.25">
      <c r="D1230" s="118">
        <f t="shared" si="19"/>
        <v>0</v>
      </c>
    </row>
    <row r="1231" spans="4:4" x14ac:dyDescent="0.25">
      <c r="D1231" s="118">
        <f t="shared" si="19"/>
        <v>0</v>
      </c>
    </row>
    <row r="1232" spans="4:4" x14ac:dyDescent="0.25">
      <c r="D1232" s="118">
        <f t="shared" si="19"/>
        <v>0</v>
      </c>
    </row>
    <row r="1233" spans="4:4" x14ac:dyDescent="0.25">
      <c r="D1233" s="118">
        <f t="shared" si="19"/>
        <v>0</v>
      </c>
    </row>
    <row r="1234" spans="4:4" x14ac:dyDescent="0.25">
      <c r="D1234" s="118">
        <f t="shared" si="19"/>
        <v>0</v>
      </c>
    </row>
    <row r="1235" spans="4:4" x14ac:dyDescent="0.25">
      <c r="D1235" s="118">
        <f t="shared" si="19"/>
        <v>0</v>
      </c>
    </row>
    <row r="1236" spans="4:4" x14ac:dyDescent="0.25">
      <c r="D1236" s="118">
        <f t="shared" si="19"/>
        <v>0</v>
      </c>
    </row>
    <row r="1237" spans="4:4" x14ac:dyDescent="0.25">
      <c r="D1237" s="118">
        <f t="shared" si="19"/>
        <v>0</v>
      </c>
    </row>
    <row r="1238" spans="4:4" x14ac:dyDescent="0.25">
      <c r="D1238" s="118">
        <f t="shared" si="19"/>
        <v>0</v>
      </c>
    </row>
    <row r="1239" spans="4:4" x14ac:dyDescent="0.25">
      <c r="D1239" s="118">
        <f t="shared" si="19"/>
        <v>0</v>
      </c>
    </row>
    <row r="1240" spans="4:4" x14ac:dyDescent="0.25">
      <c r="D1240" s="118">
        <f t="shared" si="19"/>
        <v>0</v>
      </c>
    </row>
    <row r="1241" spans="4:4" x14ac:dyDescent="0.25">
      <c r="D1241" s="118">
        <f t="shared" si="19"/>
        <v>0</v>
      </c>
    </row>
    <row r="1242" spans="4:4" x14ac:dyDescent="0.25">
      <c r="D1242" s="118">
        <f t="shared" si="19"/>
        <v>0</v>
      </c>
    </row>
    <row r="1243" spans="4:4" x14ac:dyDescent="0.25">
      <c r="D1243" s="118">
        <f t="shared" si="19"/>
        <v>0</v>
      </c>
    </row>
    <row r="1244" spans="4:4" x14ac:dyDescent="0.25">
      <c r="D1244" s="118">
        <f t="shared" si="19"/>
        <v>0</v>
      </c>
    </row>
    <row r="1245" spans="4:4" x14ac:dyDescent="0.25">
      <c r="D1245" s="118">
        <f t="shared" si="19"/>
        <v>0</v>
      </c>
    </row>
    <row r="1246" spans="4:4" x14ac:dyDescent="0.25">
      <c r="D1246" s="118">
        <f t="shared" si="19"/>
        <v>0</v>
      </c>
    </row>
    <row r="1247" spans="4:4" x14ac:dyDescent="0.25">
      <c r="D1247" s="118">
        <f t="shared" si="19"/>
        <v>0</v>
      </c>
    </row>
    <row r="1248" spans="4:4" x14ac:dyDescent="0.25">
      <c r="D1248" s="118">
        <f t="shared" si="19"/>
        <v>0</v>
      </c>
    </row>
    <row r="1249" spans="4:4" x14ac:dyDescent="0.25">
      <c r="D1249" s="118">
        <f t="shared" si="19"/>
        <v>0</v>
      </c>
    </row>
    <row r="1250" spans="4:4" x14ac:dyDescent="0.25">
      <c r="D1250" s="118">
        <f t="shared" si="19"/>
        <v>0</v>
      </c>
    </row>
    <row r="1251" spans="4:4" x14ac:dyDescent="0.25">
      <c r="D1251" s="118">
        <f t="shared" si="19"/>
        <v>0</v>
      </c>
    </row>
    <row r="1252" spans="4:4" x14ac:dyDescent="0.25">
      <c r="D1252" s="118">
        <f t="shared" si="19"/>
        <v>0</v>
      </c>
    </row>
    <row r="1253" spans="4:4" x14ac:dyDescent="0.25">
      <c r="D1253" s="118">
        <f t="shared" si="19"/>
        <v>0</v>
      </c>
    </row>
    <row r="1254" spans="4:4" x14ac:dyDescent="0.25">
      <c r="D1254" s="118">
        <f t="shared" si="19"/>
        <v>0</v>
      </c>
    </row>
    <row r="1255" spans="4:4" x14ac:dyDescent="0.25">
      <c r="D1255" s="118">
        <f t="shared" si="19"/>
        <v>0</v>
      </c>
    </row>
    <row r="1256" spans="4:4" x14ac:dyDescent="0.25">
      <c r="D1256" s="118">
        <f t="shared" si="19"/>
        <v>0</v>
      </c>
    </row>
    <row r="1257" spans="4:4" x14ac:dyDescent="0.25">
      <c r="D1257" s="118">
        <f t="shared" si="19"/>
        <v>0</v>
      </c>
    </row>
    <row r="1258" spans="4:4" x14ac:dyDescent="0.25">
      <c r="D1258" s="118">
        <f t="shared" si="19"/>
        <v>0</v>
      </c>
    </row>
    <row r="1259" spans="4:4" x14ac:dyDescent="0.25">
      <c r="D1259" s="118">
        <f t="shared" si="19"/>
        <v>0</v>
      </c>
    </row>
    <row r="1260" spans="4:4" x14ac:dyDescent="0.25">
      <c r="D1260" s="118">
        <f t="shared" si="19"/>
        <v>0</v>
      </c>
    </row>
    <row r="1261" spans="4:4" x14ac:dyDescent="0.25">
      <c r="D1261" s="118">
        <f t="shared" si="19"/>
        <v>0</v>
      </c>
    </row>
    <row r="1262" spans="4:4" x14ac:dyDescent="0.25">
      <c r="D1262" s="118">
        <f t="shared" si="19"/>
        <v>0</v>
      </c>
    </row>
    <row r="1263" spans="4:4" x14ac:dyDescent="0.25">
      <c r="D1263" s="118">
        <f t="shared" si="19"/>
        <v>0</v>
      </c>
    </row>
    <row r="1264" spans="4:4" x14ac:dyDescent="0.25">
      <c r="D1264" s="118">
        <f t="shared" si="19"/>
        <v>0</v>
      </c>
    </row>
    <row r="1265" spans="4:4" x14ac:dyDescent="0.25">
      <c r="D1265" s="118">
        <f t="shared" si="19"/>
        <v>0</v>
      </c>
    </row>
    <row r="1266" spans="4:4" x14ac:dyDescent="0.25">
      <c r="D1266" s="118">
        <f t="shared" si="19"/>
        <v>0</v>
      </c>
    </row>
    <row r="1267" spans="4:4" x14ac:dyDescent="0.25">
      <c r="D1267" s="118">
        <f t="shared" si="19"/>
        <v>0</v>
      </c>
    </row>
    <row r="1268" spans="4:4" x14ac:dyDescent="0.25">
      <c r="D1268" s="118">
        <f t="shared" si="19"/>
        <v>0</v>
      </c>
    </row>
    <row r="1269" spans="4:4" x14ac:dyDescent="0.25">
      <c r="D1269" s="118">
        <f t="shared" si="19"/>
        <v>0</v>
      </c>
    </row>
    <row r="1270" spans="4:4" x14ac:dyDescent="0.25">
      <c r="D1270" s="118">
        <f t="shared" si="19"/>
        <v>0</v>
      </c>
    </row>
    <row r="1271" spans="4:4" x14ac:dyDescent="0.25">
      <c r="D1271" s="118">
        <f t="shared" si="19"/>
        <v>0</v>
      </c>
    </row>
    <row r="1272" spans="4:4" x14ac:dyDescent="0.25">
      <c r="D1272" s="118">
        <f t="shared" si="19"/>
        <v>0</v>
      </c>
    </row>
    <row r="1273" spans="4:4" x14ac:dyDescent="0.25">
      <c r="D1273" s="118">
        <f t="shared" si="19"/>
        <v>0</v>
      </c>
    </row>
    <row r="1274" spans="4:4" x14ac:dyDescent="0.25">
      <c r="D1274" s="118">
        <f t="shared" si="19"/>
        <v>0</v>
      </c>
    </row>
    <row r="1275" spans="4:4" x14ac:dyDescent="0.25">
      <c r="D1275" s="118">
        <f t="shared" si="19"/>
        <v>0</v>
      </c>
    </row>
    <row r="1276" spans="4:4" x14ac:dyDescent="0.25">
      <c r="D1276" s="118">
        <f t="shared" si="19"/>
        <v>0</v>
      </c>
    </row>
    <row r="1277" spans="4:4" x14ac:dyDescent="0.25">
      <c r="D1277" s="118">
        <f t="shared" si="19"/>
        <v>0</v>
      </c>
    </row>
    <row r="1278" spans="4:4" x14ac:dyDescent="0.25">
      <c r="D1278" s="118">
        <f t="shared" si="19"/>
        <v>0</v>
      </c>
    </row>
    <row r="1279" spans="4:4" x14ac:dyDescent="0.25">
      <c r="D1279" s="118">
        <f t="shared" si="19"/>
        <v>0</v>
      </c>
    </row>
    <row r="1280" spans="4:4" x14ac:dyDescent="0.25">
      <c r="D1280" s="118">
        <f t="shared" si="19"/>
        <v>0</v>
      </c>
    </row>
    <row r="1281" spans="4:4" x14ac:dyDescent="0.25">
      <c r="D1281" s="118">
        <f t="shared" si="19"/>
        <v>0</v>
      </c>
    </row>
    <row r="1282" spans="4:4" x14ac:dyDescent="0.25">
      <c r="D1282" s="118">
        <f t="shared" si="19"/>
        <v>0</v>
      </c>
    </row>
    <row r="1283" spans="4:4" x14ac:dyDescent="0.25">
      <c r="D1283" s="118">
        <f t="shared" ref="D1283:D1346" si="20">(E1283*4)+(F1283*4)+(G1283*9)</f>
        <v>0</v>
      </c>
    </row>
    <row r="1284" spans="4:4" x14ac:dyDescent="0.25">
      <c r="D1284" s="118">
        <f t="shared" si="20"/>
        <v>0</v>
      </c>
    </row>
    <row r="1285" spans="4:4" x14ac:dyDescent="0.25">
      <c r="D1285" s="118">
        <f t="shared" si="20"/>
        <v>0</v>
      </c>
    </row>
    <row r="1286" spans="4:4" x14ac:dyDescent="0.25">
      <c r="D1286" s="118">
        <f t="shared" si="20"/>
        <v>0</v>
      </c>
    </row>
    <row r="1287" spans="4:4" x14ac:dyDescent="0.25">
      <c r="D1287" s="118">
        <f t="shared" si="20"/>
        <v>0</v>
      </c>
    </row>
    <row r="1288" spans="4:4" x14ac:dyDescent="0.25">
      <c r="D1288" s="118">
        <f t="shared" si="20"/>
        <v>0</v>
      </c>
    </row>
    <row r="1289" spans="4:4" x14ac:dyDescent="0.25">
      <c r="D1289" s="118">
        <f t="shared" si="20"/>
        <v>0</v>
      </c>
    </row>
    <row r="1290" spans="4:4" x14ac:dyDescent="0.25">
      <c r="D1290" s="118">
        <f t="shared" si="20"/>
        <v>0</v>
      </c>
    </row>
    <row r="1291" spans="4:4" x14ac:dyDescent="0.25">
      <c r="D1291" s="118">
        <f t="shared" si="20"/>
        <v>0</v>
      </c>
    </row>
    <row r="1292" spans="4:4" x14ac:dyDescent="0.25">
      <c r="D1292" s="118">
        <f t="shared" si="20"/>
        <v>0</v>
      </c>
    </row>
    <row r="1293" spans="4:4" x14ac:dyDescent="0.25">
      <c r="D1293" s="118">
        <f t="shared" si="20"/>
        <v>0</v>
      </c>
    </row>
    <row r="1294" spans="4:4" x14ac:dyDescent="0.25">
      <c r="D1294" s="118">
        <f t="shared" si="20"/>
        <v>0</v>
      </c>
    </row>
    <row r="1295" spans="4:4" x14ac:dyDescent="0.25">
      <c r="D1295" s="118">
        <f t="shared" si="20"/>
        <v>0</v>
      </c>
    </row>
    <row r="1296" spans="4:4" x14ac:dyDescent="0.25">
      <c r="D1296" s="118">
        <f t="shared" si="20"/>
        <v>0</v>
      </c>
    </row>
    <row r="1297" spans="4:4" x14ac:dyDescent="0.25">
      <c r="D1297" s="118">
        <f t="shared" si="20"/>
        <v>0</v>
      </c>
    </row>
    <row r="1298" spans="4:4" x14ac:dyDescent="0.25">
      <c r="D1298" s="118">
        <f t="shared" si="20"/>
        <v>0</v>
      </c>
    </row>
    <row r="1299" spans="4:4" x14ac:dyDescent="0.25">
      <c r="D1299" s="118">
        <f t="shared" si="20"/>
        <v>0</v>
      </c>
    </row>
    <row r="1300" spans="4:4" x14ac:dyDescent="0.25">
      <c r="D1300" s="118">
        <f t="shared" si="20"/>
        <v>0</v>
      </c>
    </row>
    <row r="1301" spans="4:4" x14ac:dyDescent="0.25">
      <c r="D1301" s="118">
        <f t="shared" si="20"/>
        <v>0</v>
      </c>
    </row>
    <row r="1302" spans="4:4" x14ac:dyDescent="0.25">
      <c r="D1302" s="118">
        <f t="shared" si="20"/>
        <v>0</v>
      </c>
    </row>
    <row r="1303" spans="4:4" x14ac:dyDescent="0.25">
      <c r="D1303" s="118">
        <f t="shared" si="20"/>
        <v>0</v>
      </c>
    </row>
    <row r="1304" spans="4:4" x14ac:dyDescent="0.25">
      <c r="D1304" s="118">
        <f t="shared" si="20"/>
        <v>0</v>
      </c>
    </row>
    <row r="1305" spans="4:4" x14ac:dyDescent="0.25">
      <c r="D1305" s="118">
        <f t="shared" si="20"/>
        <v>0</v>
      </c>
    </row>
    <row r="1306" spans="4:4" x14ac:dyDescent="0.25">
      <c r="D1306" s="118">
        <f t="shared" si="20"/>
        <v>0</v>
      </c>
    </row>
    <row r="1307" spans="4:4" x14ac:dyDescent="0.25">
      <c r="D1307" s="118">
        <f t="shared" si="20"/>
        <v>0</v>
      </c>
    </row>
    <row r="1308" spans="4:4" x14ac:dyDescent="0.25">
      <c r="D1308" s="118">
        <f t="shared" si="20"/>
        <v>0</v>
      </c>
    </row>
    <row r="1309" spans="4:4" x14ac:dyDescent="0.25">
      <c r="D1309" s="118">
        <f t="shared" si="20"/>
        <v>0</v>
      </c>
    </row>
    <row r="1310" spans="4:4" x14ac:dyDescent="0.25">
      <c r="D1310" s="118">
        <f t="shared" si="20"/>
        <v>0</v>
      </c>
    </row>
    <row r="1311" spans="4:4" x14ac:dyDescent="0.25">
      <c r="D1311" s="118">
        <f t="shared" si="20"/>
        <v>0</v>
      </c>
    </row>
    <row r="1312" spans="4:4" x14ac:dyDescent="0.25">
      <c r="D1312" s="118">
        <f t="shared" si="20"/>
        <v>0</v>
      </c>
    </row>
    <row r="1313" spans="4:4" x14ac:dyDescent="0.25">
      <c r="D1313" s="118">
        <f t="shared" si="20"/>
        <v>0</v>
      </c>
    </row>
    <row r="1314" spans="4:4" x14ac:dyDescent="0.25">
      <c r="D1314" s="118">
        <f t="shared" si="20"/>
        <v>0</v>
      </c>
    </row>
    <row r="1315" spans="4:4" x14ac:dyDescent="0.25">
      <c r="D1315" s="118">
        <f t="shared" si="20"/>
        <v>0</v>
      </c>
    </row>
    <row r="1316" spans="4:4" x14ac:dyDescent="0.25">
      <c r="D1316" s="118">
        <f t="shared" si="20"/>
        <v>0</v>
      </c>
    </row>
    <row r="1317" spans="4:4" x14ac:dyDescent="0.25">
      <c r="D1317" s="118">
        <f t="shared" si="20"/>
        <v>0</v>
      </c>
    </row>
    <row r="1318" spans="4:4" x14ac:dyDescent="0.25">
      <c r="D1318" s="118">
        <f t="shared" si="20"/>
        <v>0</v>
      </c>
    </row>
    <row r="1319" spans="4:4" x14ac:dyDescent="0.25">
      <c r="D1319" s="118">
        <f t="shared" si="20"/>
        <v>0</v>
      </c>
    </row>
    <row r="1320" spans="4:4" x14ac:dyDescent="0.25">
      <c r="D1320" s="118">
        <f t="shared" si="20"/>
        <v>0</v>
      </c>
    </row>
    <row r="1321" spans="4:4" x14ac:dyDescent="0.25">
      <c r="D1321" s="118">
        <f t="shared" si="20"/>
        <v>0</v>
      </c>
    </row>
    <row r="1322" spans="4:4" x14ac:dyDescent="0.25">
      <c r="D1322" s="118">
        <f t="shared" si="20"/>
        <v>0</v>
      </c>
    </row>
    <row r="1323" spans="4:4" x14ac:dyDescent="0.25">
      <c r="D1323" s="118">
        <f t="shared" si="20"/>
        <v>0</v>
      </c>
    </row>
    <row r="1324" spans="4:4" x14ac:dyDescent="0.25">
      <c r="D1324" s="118">
        <f t="shared" si="20"/>
        <v>0</v>
      </c>
    </row>
    <row r="1325" spans="4:4" x14ac:dyDescent="0.25">
      <c r="D1325" s="118">
        <f t="shared" si="20"/>
        <v>0</v>
      </c>
    </row>
    <row r="1326" spans="4:4" x14ac:dyDescent="0.25">
      <c r="D1326" s="118">
        <f t="shared" si="20"/>
        <v>0</v>
      </c>
    </row>
    <row r="1327" spans="4:4" x14ac:dyDescent="0.25">
      <c r="D1327" s="118">
        <f t="shared" si="20"/>
        <v>0</v>
      </c>
    </row>
    <row r="1328" spans="4:4" x14ac:dyDescent="0.25">
      <c r="D1328" s="118">
        <f t="shared" si="20"/>
        <v>0</v>
      </c>
    </row>
    <row r="1329" spans="4:4" x14ac:dyDescent="0.25">
      <c r="D1329" s="118">
        <f t="shared" si="20"/>
        <v>0</v>
      </c>
    </row>
    <row r="1330" spans="4:4" x14ac:dyDescent="0.25">
      <c r="D1330" s="118">
        <f t="shared" si="20"/>
        <v>0</v>
      </c>
    </row>
    <row r="1331" spans="4:4" x14ac:dyDescent="0.25">
      <c r="D1331" s="118">
        <f t="shared" si="20"/>
        <v>0</v>
      </c>
    </row>
    <row r="1332" spans="4:4" x14ac:dyDescent="0.25">
      <c r="D1332" s="118">
        <f t="shared" si="20"/>
        <v>0</v>
      </c>
    </row>
    <row r="1333" spans="4:4" x14ac:dyDescent="0.25">
      <c r="D1333" s="118">
        <f t="shared" si="20"/>
        <v>0</v>
      </c>
    </row>
    <row r="1334" spans="4:4" x14ac:dyDescent="0.25">
      <c r="D1334" s="118">
        <f t="shared" si="20"/>
        <v>0</v>
      </c>
    </row>
    <row r="1335" spans="4:4" x14ac:dyDescent="0.25">
      <c r="D1335" s="118">
        <f t="shared" si="20"/>
        <v>0</v>
      </c>
    </row>
    <row r="1336" spans="4:4" x14ac:dyDescent="0.25">
      <c r="D1336" s="118">
        <f t="shared" si="20"/>
        <v>0</v>
      </c>
    </row>
    <row r="1337" spans="4:4" x14ac:dyDescent="0.25">
      <c r="D1337" s="118">
        <f t="shared" si="20"/>
        <v>0</v>
      </c>
    </row>
    <row r="1338" spans="4:4" x14ac:dyDescent="0.25">
      <c r="D1338" s="118">
        <f t="shared" si="20"/>
        <v>0</v>
      </c>
    </row>
    <row r="1339" spans="4:4" x14ac:dyDescent="0.25">
      <c r="D1339" s="118">
        <f t="shared" si="20"/>
        <v>0</v>
      </c>
    </row>
    <row r="1340" spans="4:4" x14ac:dyDescent="0.25">
      <c r="D1340" s="118">
        <f t="shared" si="20"/>
        <v>0</v>
      </c>
    </row>
    <row r="1341" spans="4:4" x14ac:dyDescent="0.25">
      <c r="D1341" s="118">
        <f t="shared" si="20"/>
        <v>0</v>
      </c>
    </row>
    <row r="1342" spans="4:4" x14ac:dyDescent="0.25">
      <c r="D1342" s="118">
        <f t="shared" si="20"/>
        <v>0</v>
      </c>
    </row>
    <row r="1343" spans="4:4" x14ac:dyDescent="0.25">
      <c r="D1343" s="118">
        <f t="shared" si="20"/>
        <v>0</v>
      </c>
    </row>
    <row r="1344" spans="4:4" x14ac:dyDescent="0.25">
      <c r="D1344" s="118">
        <f t="shared" si="20"/>
        <v>0</v>
      </c>
    </row>
    <row r="1345" spans="4:4" x14ac:dyDescent="0.25">
      <c r="D1345" s="118">
        <f t="shared" si="20"/>
        <v>0</v>
      </c>
    </row>
    <row r="1346" spans="4:4" x14ac:dyDescent="0.25">
      <c r="D1346" s="118">
        <f t="shared" si="20"/>
        <v>0</v>
      </c>
    </row>
    <row r="1347" spans="4:4" x14ac:dyDescent="0.25">
      <c r="D1347" s="118">
        <f t="shared" ref="D1347:D1410" si="21">(E1347*4)+(F1347*4)+(G1347*9)</f>
        <v>0</v>
      </c>
    </row>
    <row r="1348" spans="4:4" x14ac:dyDescent="0.25">
      <c r="D1348" s="118">
        <f t="shared" si="21"/>
        <v>0</v>
      </c>
    </row>
    <row r="1349" spans="4:4" x14ac:dyDescent="0.25">
      <c r="D1349" s="118">
        <f t="shared" si="21"/>
        <v>0</v>
      </c>
    </row>
    <row r="1350" spans="4:4" x14ac:dyDescent="0.25">
      <c r="D1350" s="118">
        <f t="shared" si="21"/>
        <v>0</v>
      </c>
    </row>
    <row r="1351" spans="4:4" x14ac:dyDescent="0.25">
      <c r="D1351" s="118">
        <f t="shared" si="21"/>
        <v>0</v>
      </c>
    </row>
    <row r="1352" spans="4:4" x14ac:dyDescent="0.25">
      <c r="D1352" s="118">
        <f t="shared" si="21"/>
        <v>0</v>
      </c>
    </row>
    <row r="1353" spans="4:4" x14ac:dyDescent="0.25">
      <c r="D1353" s="118">
        <f t="shared" si="21"/>
        <v>0</v>
      </c>
    </row>
    <row r="1354" spans="4:4" x14ac:dyDescent="0.25">
      <c r="D1354" s="118">
        <f t="shared" si="21"/>
        <v>0</v>
      </c>
    </row>
    <row r="1355" spans="4:4" x14ac:dyDescent="0.25">
      <c r="D1355" s="118">
        <f t="shared" si="21"/>
        <v>0</v>
      </c>
    </row>
    <row r="1356" spans="4:4" x14ac:dyDescent="0.25">
      <c r="D1356" s="118">
        <f t="shared" si="21"/>
        <v>0</v>
      </c>
    </row>
    <row r="1357" spans="4:4" x14ac:dyDescent="0.25">
      <c r="D1357" s="118">
        <f t="shared" si="21"/>
        <v>0</v>
      </c>
    </row>
    <row r="1358" spans="4:4" x14ac:dyDescent="0.25">
      <c r="D1358" s="118">
        <f t="shared" si="21"/>
        <v>0</v>
      </c>
    </row>
    <row r="1359" spans="4:4" x14ac:dyDescent="0.25">
      <c r="D1359" s="118">
        <f t="shared" si="21"/>
        <v>0</v>
      </c>
    </row>
    <row r="1360" spans="4:4" x14ac:dyDescent="0.25">
      <c r="D1360" s="118">
        <f t="shared" si="21"/>
        <v>0</v>
      </c>
    </row>
    <row r="1361" spans="4:4" x14ac:dyDescent="0.25">
      <c r="D1361" s="118">
        <f t="shared" si="21"/>
        <v>0</v>
      </c>
    </row>
    <row r="1362" spans="4:4" x14ac:dyDescent="0.25">
      <c r="D1362" s="118">
        <f t="shared" si="21"/>
        <v>0</v>
      </c>
    </row>
    <row r="1363" spans="4:4" x14ac:dyDescent="0.25">
      <c r="D1363" s="118">
        <f t="shared" si="21"/>
        <v>0</v>
      </c>
    </row>
    <row r="1364" spans="4:4" x14ac:dyDescent="0.25">
      <c r="D1364" s="118">
        <f t="shared" si="21"/>
        <v>0</v>
      </c>
    </row>
    <row r="1365" spans="4:4" x14ac:dyDescent="0.25">
      <c r="D1365" s="118">
        <f t="shared" si="21"/>
        <v>0</v>
      </c>
    </row>
    <row r="1366" spans="4:4" x14ac:dyDescent="0.25">
      <c r="D1366" s="118">
        <f t="shared" si="21"/>
        <v>0</v>
      </c>
    </row>
    <row r="1367" spans="4:4" x14ac:dyDescent="0.25">
      <c r="D1367" s="118">
        <f t="shared" si="21"/>
        <v>0</v>
      </c>
    </row>
    <row r="1368" spans="4:4" x14ac:dyDescent="0.25">
      <c r="D1368" s="118">
        <f t="shared" si="21"/>
        <v>0</v>
      </c>
    </row>
    <row r="1369" spans="4:4" x14ac:dyDescent="0.25">
      <c r="D1369" s="118">
        <f t="shared" si="21"/>
        <v>0</v>
      </c>
    </row>
    <row r="1370" spans="4:4" x14ac:dyDescent="0.25">
      <c r="D1370" s="118">
        <f t="shared" si="21"/>
        <v>0</v>
      </c>
    </row>
    <row r="1371" spans="4:4" x14ac:dyDescent="0.25">
      <c r="D1371" s="118">
        <f t="shared" si="21"/>
        <v>0</v>
      </c>
    </row>
    <row r="1372" spans="4:4" x14ac:dyDescent="0.25">
      <c r="D1372" s="118">
        <f t="shared" si="21"/>
        <v>0</v>
      </c>
    </row>
    <row r="1373" spans="4:4" x14ac:dyDescent="0.25">
      <c r="D1373" s="118">
        <f t="shared" si="21"/>
        <v>0</v>
      </c>
    </row>
    <row r="1374" spans="4:4" x14ac:dyDescent="0.25">
      <c r="D1374" s="118">
        <f t="shared" si="21"/>
        <v>0</v>
      </c>
    </row>
    <row r="1375" spans="4:4" x14ac:dyDescent="0.25">
      <c r="D1375" s="118">
        <f t="shared" si="21"/>
        <v>0</v>
      </c>
    </row>
    <row r="1376" spans="4:4" x14ac:dyDescent="0.25">
      <c r="D1376" s="118">
        <f t="shared" si="21"/>
        <v>0</v>
      </c>
    </row>
    <row r="1377" spans="4:4" x14ac:dyDescent="0.25">
      <c r="D1377" s="118">
        <f t="shared" si="21"/>
        <v>0</v>
      </c>
    </row>
    <row r="1378" spans="4:4" x14ac:dyDescent="0.25">
      <c r="D1378" s="118">
        <f t="shared" si="21"/>
        <v>0</v>
      </c>
    </row>
    <row r="1379" spans="4:4" x14ac:dyDescent="0.25">
      <c r="D1379" s="118">
        <f t="shared" si="21"/>
        <v>0</v>
      </c>
    </row>
    <row r="1380" spans="4:4" x14ac:dyDescent="0.25">
      <c r="D1380" s="118">
        <f t="shared" si="21"/>
        <v>0</v>
      </c>
    </row>
    <row r="1381" spans="4:4" x14ac:dyDescent="0.25">
      <c r="D1381" s="118">
        <f t="shared" si="21"/>
        <v>0</v>
      </c>
    </row>
    <row r="1382" spans="4:4" x14ac:dyDescent="0.25">
      <c r="D1382" s="118">
        <f t="shared" si="21"/>
        <v>0</v>
      </c>
    </row>
    <row r="1383" spans="4:4" x14ac:dyDescent="0.25">
      <c r="D1383" s="118">
        <f t="shared" si="21"/>
        <v>0</v>
      </c>
    </row>
    <row r="1384" spans="4:4" x14ac:dyDescent="0.25">
      <c r="D1384" s="118">
        <f t="shared" si="21"/>
        <v>0</v>
      </c>
    </row>
    <row r="1385" spans="4:4" x14ac:dyDescent="0.25">
      <c r="D1385" s="118">
        <f t="shared" si="21"/>
        <v>0</v>
      </c>
    </row>
    <row r="1386" spans="4:4" x14ac:dyDescent="0.25">
      <c r="D1386" s="118">
        <f t="shared" si="21"/>
        <v>0</v>
      </c>
    </row>
    <row r="1387" spans="4:4" x14ac:dyDescent="0.25">
      <c r="D1387" s="118">
        <f t="shared" si="21"/>
        <v>0</v>
      </c>
    </row>
    <row r="1388" spans="4:4" x14ac:dyDescent="0.25">
      <c r="D1388" s="118">
        <f t="shared" si="21"/>
        <v>0</v>
      </c>
    </row>
    <row r="1389" spans="4:4" x14ac:dyDescent="0.25">
      <c r="D1389" s="118">
        <f t="shared" si="21"/>
        <v>0</v>
      </c>
    </row>
    <row r="1390" spans="4:4" x14ac:dyDescent="0.25">
      <c r="D1390" s="118">
        <f t="shared" si="21"/>
        <v>0</v>
      </c>
    </row>
    <row r="1391" spans="4:4" x14ac:dyDescent="0.25">
      <c r="D1391" s="118">
        <f t="shared" si="21"/>
        <v>0</v>
      </c>
    </row>
    <row r="1392" spans="4:4" x14ac:dyDescent="0.25">
      <c r="D1392" s="118">
        <f t="shared" si="21"/>
        <v>0</v>
      </c>
    </row>
    <row r="1393" spans="4:4" x14ac:dyDescent="0.25">
      <c r="D1393" s="118">
        <f t="shared" si="21"/>
        <v>0</v>
      </c>
    </row>
    <row r="1394" spans="4:4" x14ac:dyDescent="0.25">
      <c r="D1394" s="118">
        <f t="shared" si="21"/>
        <v>0</v>
      </c>
    </row>
    <row r="1395" spans="4:4" x14ac:dyDescent="0.25">
      <c r="D1395" s="118">
        <f t="shared" si="21"/>
        <v>0</v>
      </c>
    </row>
    <row r="1396" spans="4:4" x14ac:dyDescent="0.25">
      <c r="D1396" s="118">
        <f t="shared" si="21"/>
        <v>0</v>
      </c>
    </row>
    <row r="1397" spans="4:4" x14ac:dyDescent="0.25">
      <c r="D1397" s="118">
        <f t="shared" si="21"/>
        <v>0</v>
      </c>
    </row>
    <row r="1398" spans="4:4" x14ac:dyDescent="0.25">
      <c r="D1398" s="118">
        <f t="shared" si="21"/>
        <v>0</v>
      </c>
    </row>
    <row r="1399" spans="4:4" x14ac:dyDescent="0.25">
      <c r="D1399" s="118">
        <f t="shared" si="21"/>
        <v>0</v>
      </c>
    </row>
    <row r="1400" spans="4:4" x14ac:dyDescent="0.25">
      <c r="D1400" s="118">
        <f t="shared" si="21"/>
        <v>0</v>
      </c>
    </row>
    <row r="1401" spans="4:4" x14ac:dyDescent="0.25">
      <c r="D1401" s="118">
        <f t="shared" si="21"/>
        <v>0</v>
      </c>
    </row>
    <row r="1402" spans="4:4" x14ac:dyDescent="0.25">
      <c r="D1402" s="118">
        <f t="shared" si="21"/>
        <v>0</v>
      </c>
    </row>
    <row r="1403" spans="4:4" x14ac:dyDescent="0.25">
      <c r="D1403" s="118">
        <f t="shared" si="21"/>
        <v>0</v>
      </c>
    </row>
    <row r="1404" spans="4:4" x14ac:dyDescent="0.25">
      <c r="D1404" s="118">
        <f t="shared" si="21"/>
        <v>0</v>
      </c>
    </row>
    <row r="1405" spans="4:4" x14ac:dyDescent="0.25">
      <c r="D1405" s="118">
        <f t="shared" si="21"/>
        <v>0</v>
      </c>
    </row>
    <row r="1406" spans="4:4" x14ac:dyDescent="0.25">
      <c r="D1406" s="118">
        <f t="shared" si="21"/>
        <v>0</v>
      </c>
    </row>
    <row r="1407" spans="4:4" x14ac:dyDescent="0.25">
      <c r="D1407" s="118">
        <f t="shared" si="21"/>
        <v>0</v>
      </c>
    </row>
    <row r="1408" spans="4:4" x14ac:dyDescent="0.25">
      <c r="D1408" s="118">
        <f t="shared" si="21"/>
        <v>0</v>
      </c>
    </row>
    <row r="1409" spans="4:4" x14ac:dyDescent="0.25">
      <c r="D1409" s="118">
        <f t="shared" si="21"/>
        <v>0</v>
      </c>
    </row>
    <row r="1410" spans="4:4" x14ac:dyDescent="0.25">
      <c r="D1410" s="118">
        <f t="shared" si="21"/>
        <v>0</v>
      </c>
    </row>
    <row r="1411" spans="4:4" x14ac:dyDescent="0.25">
      <c r="D1411" s="118">
        <f t="shared" ref="D1411:D1474" si="22">(E1411*4)+(F1411*4)+(G1411*9)</f>
        <v>0</v>
      </c>
    </row>
    <row r="1412" spans="4:4" x14ac:dyDescent="0.25">
      <c r="D1412" s="118">
        <f t="shared" si="22"/>
        <v>0</v>
      </c>
    </row>
    <row r="1413" spans="4:4" x14ac:dyDescent="0.25">
      <c r="D1413" s="118">
        <f t="shared" si="22"/>
        <v>0</v>
      </c>
    </row>
    <row r="1414" spans="4:4" x14ac:dyDescent="0.25">
      <c r="D1414" s="118">
        <f t="shared" si="22"/>
        <v>0</v>
      </c>
    </row>
    <row r="1415" spans="4:4" x14ac:dyDescent="0.25">
      <c r="D1415" s="118">
        <f t="shared" si="22"/>
        <v>0</v>
      </c>
    </row>
    <row r="1416" spans="4:4" x14ac:dyDescent="0.25">
      <c r="D1416" s="118">
        <f t="shared" si="22"/>
        <v>0</v>
      </c>
    </row>
    <row r="1417" spans="4:4" x14ac:dyDescent="0.25">
      <c r="D1417" s="118">
        <f t="shared" si="22"/>
        <v>0</v>
      </c>
    </row>
    <row r="1418" spans="4:4" x14ac:dyDescent="0.25">
      <c r="D1418" s="118">
        <f t="shared" si="22"/>
        <v>0</v>
      </c>
    </row>
    <row r="1419" spans="4:4" x14ac:dyDescent="0.25">
      <c r="D1419" s="118">
        <f t="shared" si="22"/>
        <v>0</v>
      </c>
    </row>
    <row r="1420" spans="4:4" x14ac:dyDescent="0.25">
      <c r="D1420" s="118">
        <f t="shared" si="22"/>
        <v>0</v>
      </c>
    </row>
    <row r="1421" spans="4:4" x14ac:dyDescent="0.25">
      <c r="D1421" s="118">
        <f t="shared" si="22"/>
        <v>0</v>
      </c>
    </row>
    <row r="1422" spans="4:4" x14ac:dyDescent="0.25">
      <c r="D1422" s="118">
        <f t="shared" si="22"/>
        <v>0</v>
      </c>
    </row>
    <row r="1423" spans="4:4" x14ac:dyDescent="0.25">
      <c r="D1423" s="118">
        <f t="shared" si="22"/>
        <v>0</v>
      </c>
    </row>
    <row r="1424" spans="4:4" x14ac:dyDescent="0.25">
      <c r="D1424" s="118">
        <f t="shared" si="22"/>
        <v>0</v>
      </c>
    </row>
    <row r="1425" spans="4:4" x14ac:dyDescent="0.25">
      <c r="D1425" s="118">
        <f t="shared" si="22"/>
        <v>0</v>
      </c>
    </row>
    <row r="1426" spans="4:4" x14ac:dyDescent="0.25">
      <c r="D1426" s="118">
        <f t="shared" si="22"/>
        <v>0</v>
      </c>
    </row>
    <row r="1427" spans="4:4" x14ac:dyDescent="0.25">
      <c r="D1427" s="118">
        <f t="shared" si="22"/>
        <v>0</v>
      </c>
    </row>
    <row r="1428" spans="4:4" x14ac:dyDescent="0.25">
      <c r="D1428" s="118">
        <f t="shared" si="22"/>
        <v>0</v>
      </c>
    </row>
    <row r="1429" spans="4:4" x14ac:dyDescent="0.25">
      <c r="D1429" s="118">
        <f t="shared" si="22"/>
        <v>0</v>
      </c>
    </row>
    <row r="1430" spans="4:4" x14ac:dyDescent="0.25">
      <c r="D1430" s="118">
        <f t="shared" si="22"/>
        <v>0</v>
      </c>
    </row>
    <row r="1431" spans="4:4" x14ac:dyDescent="0.25">
      <c r="D1431" s="118">
        <f t="shared" si="22"/>
        <v>0</v>
      </c>
    </row>
    <row r="1432" spans="4:4" x14ac:dyDescent="0.25">
      <c r="D1432" s="118">
        <f t="shared" si="22"/>
        <v>0</v>
      </c>
    </row>
    <row r="1433" spans="4:4" x14ac:dyDescent="0.25">
      <c r="D1433" s="118">
        <f t="shared" si="22"/>
        <v>0</v>
      </c>
    </row>
    <row r="1434" spans="4:4" x14ac:dyDescent="0.25">
      <c r="D1434" s="118">
        <f t="shared" si="22"/>
        <v>0</v>
      </c>
    </row>
    <row r="1435" spans="4:4" x14ac:dyDescent="0.25">
      <c r="D1435" s="118">
        <f t="shared" si="22"/>
        <v>0</v>
      </c>
    </row>
    <row r="1436" spans="4:4" x14ac:dyDescent="0.25">
      <c r="D1436" s="118">
        <f t="shared" si="22"/>
        <v>0</v>
      </c>
    </row>
    <row r="1437" spans="4:4" x14ac:dyDescent="0.25">
      <c r="D1437" s="118">
        <f t="shared" si="22"/>
        <v>0</v>
      </c>
    </row>
    <row r="1438" spans="4:4" x14ac:dyDescent="0.25">
      <c r="D1438" s="118">
        <f t="shared" si="22"/>
        <v>0</v>
      </c>
    </row>
    <row r="1439" spans="4:4" x14ac:dyDescent="0.25">
      <c r="D1439" s="118">
        <f t="shared" si="22"/>
        <v>0</v>
      </c>
    </row>
    <row r="1440" spans="4:4" x14ac:dyDescent="0.25">
      <c r="D1440" s="118">
        <f t="shared" si="22"/>
        <v>0</v>
      </c>
    </row>
    <row r="1441" spans="4:4" x14ac:dyDescent="0.25">
      <c r="D1441" s="118">
        <f t="shared" si="22"/>
        <v>0</v>
      </c>
    </row>
    <row r="1442" spans="4:4" x14ac:dyDescent="0.25">
      <c r="D1442" s="118">
        <f t="shared" si="22"/>
        <v>0</v>
      </c>
    </row>
    <row r="1443" spans="4:4" x14ac:dyDescent="0.25">
      <c r="D1443" s="118">
        <f t="shared" si="22"/>
        <v>0</v>
      </c>
    </row>
    <row r="1444" spans="4:4" x14ac:dyDescent="0.25">
      <c r="D1444" s="118">
        <f t="shared" si="22"/>
        <v>0</v>
      </c>
    </row>
    <row r="1445" spans="4:4" x14ac:dyDescent="0.25">
      <c r="D1445" s="118">
        <f t="shared" si="22"/>
        <v>0</v>
      </c>
    </row>
    <row r="1446" spans="4:4" x14ac:dyDescent="0.25">
      <c r="D1446" s="118">
        <f t="shared" si="22"/>
        <v>0</v>
      </c>
    </row>
    <row r="1447" spans="4:4" x14ac:dyDescent="0.25">
      <c r="D1447" s="118">
        <f t="shared" si="22"/>
        <v>0</v>
      </c>
    </row>
    <row r="1448" spans="4:4" x14ac:dyDescent="0.25">
      <c r="D1448" s="118">
        <f t="shared" si="22"/>
        <v>0</v>
      </c>
    </row>
    <row r="1449" spans="4:4" x14ac:dyDescent="0.25">
      <c r="D1449" s="118">
        <f t="shared" si="22"/>
        <v>0</v>
      </c>
    </row>
    <row r="1450" spans="4:4" x14ac:dyDescent="0.25">
      <c r="D1450" s="118">
        <f t="shared" si="22"/>
        <v>0</v>
      </c>
    </row>
    <row r="1451" spans="4:4" x14ac:dyDescent="0.25">
      <c r="D1451" s="118">
        <f t="shared" si="22"/>
        <v>0</v>
      </c>
    </row>
    <row r="1452" spans="4:4" x14ac:dyDescent="0.25">
      <c r="D1452" s="118">
        <f t="shared" si="22"/>
        <v>0</v>
      </c>
    </row>
    <row r="1453" spans="4:4" x14ac:dyDescent="0.25">
      <c r="D1453" s="118">
        <f t="shared" si="22"/>
        <v>0</v>
      </c>
    </row>
    <row r="1454" spans="4:4" x14ac:dyDescent="0.25">
      <c r="D1454" s="118">
        <f t="shared" si="22"/>
        <v>0</v>
      </c>
    </row>
    <row r="1455" spans="4:4" x14ac:dyDescent="0.25">
      <c r="D1455" s="118">
        <f t="shared" si="22"/>
        <v>0</v>
      </c>
    </row>
    <row r="1456" spans="4:4" x14ac:dyDescent="0.25">
      <c r="D1456" s="118">
        <f t="shared" si="22"/>
        <v>0</v>
      </c>
    </row>
    <row r="1457" spans="4:4" x14ac:dyDescent="0.25">
      <c r="D1457" s="118">
        <f t="shared" si="22"/>
        <v>0</v>
      </c>
    </row>
    <row r="1458" spans="4:4" x14ac:dyDescent="0.25">
      <c r="D1458" s="118">
        <f t="shared" si="22"/>
        <v>0</v>
      </c>
    </row>
    <row r="1459" spans="4:4" x14ac:dyDescent="0.25">
      <c r="D1459" s="118">
        <f t="shared" si="22"/>
        <v>0</v>
      </c>
    </row>
    <row r="1460" spans="4:4" x14ac:dyDescent="0.25">
      <c r="D1460" s="118">
        <f t="shared" si="22"/>
        <v>0</v>
      </c>
    </row>
    <row r="1461" spans="4:4" x14ac:dyDescent="0.25">
      <c r="D1461" s="118">
        <f t="shared" si="22"/>
        <v>0</v>
      </c>
    </row>
    <row r="1462" spans="4:4" x14ac:dyDescent="0.25">
      <c r="D1462" s="118">
        <f t="shared" si="22"/>
        <v>0</v>
      </c>
    </row>
    <row r="1463" spans="4:4" x14ac:dyDescent="0.25">
      <c r="D1463" s="118">
        <f t="shared" si="22"/>
        <v>0</v>
      </c>
    </row>
    <row r="1464" spans="4:4" x14ac:dyDescent="0.25">
      <c r="D1464" s="118">
        <f t="shared" si="22"/>
        <v>0</v>
      </c>
    </row>
    <row r="1465" spans="4:4" x14ac:dyDescent="0.25">
      <c r="D1465" s="118">
        <f t="shared" si="22"/>
        <v>0</v>
      </c>
    </row>
    <row r="1466" spans="4:4" x14ac:dyDescent="0.25">
      <c r="D1466" s="118">
        <f t="shared" si="22"/>
        <v>0</v>
      </c>
    </row>
    <row r="1467" spans="4:4" x14ac:dyDescent="0.25">
      <c r="D1467" s="118">
        <f t="shared" si="22"/>
        <v>0</v>
      </c>
    </row>
    <row r="1468" spans="4:4" x14ac:dyDescent="0.25">
      <c r="D1468" s="118">
        <f t="shared" si="22"/>
        <v>0</v>
      </c>
    </row>
    <row r="1469" spans="4:4" x14ac:dyDescent="0.25">
      <c r="D1469" s="118">
        <f t="shared" si="22"/>
        <v>0</v>
      </c>
    </row>
    <row r="1470" spans="4:4" x14ac:dyDescent="0.25">
      <c r="D1470" s="118">
        <f t="shared" si="22"/>
        <v>0</v>
      </c>
    </row>
    <row r="1471" spans="4:4" x14ac:dyDescent="0.25">
      <c r="D1471" s="118">
        <f t="shared" si="22"/>
        <v>0</v>
      </c>
    </row>
    <row r="1472" spans="4:4" x14ac:dyDescent="0.25">
      <c r="D1472" s="118">
        <f t="shared" si="22"/>
        <v>0</v>
      </c>
    </row>
    <row r="1473" spans="4:4" x14ac:dyDescent="0.25">
      <c r="D1473" s="118">
        <f t="shared" si="22"/>
        <v>0</v>
      </c>
    </row>
    <row r="1474" spans="4:4" x14ac:dyDescent="0.25">
      <c r="D1474" s="118">
        <f t="shared" si="22"/>
        <v>0</v>
      </c>
    </row>
    <row r="1475" spans="4:4" x14ac:dyDescent="0.25">
      <c r="D1475" s="118">
        <f t="shared" ref="D1475:D1538" si="23">(E1475*4)+(F1475*4)+(G1475*9)</f>
        <v>0</v>
      </c>
    </row>
    <row r="1476" spans="4:4" x14ac:dyDescent="0.25">
      <c r="D1476" s="118">
        <f t="shared" si="23"/>
        <v>0</v>
      </c>
    </row>
    <row r="1477" spans="4:4" x14ac:dyDescent="0.25">
      <c r="D1477" s="118">
        <f t="shared" si="23"/>
        <v>0</v>
      </c>
    </row>
    <row r="1478" spans="4:4" x14ac:dyDescent="0.25">
      <c r="D1478" s="118">
        <f t="shared" si="23"/>
        <v>0</v>
      </c>
    </row>
    <row r="1479" spans="4:4" x14ac:dyDescent="0.25">
      <c r="D1479" s="118">
        <f t="shared" si="23"/>
        <v>0</v>
      </c>
    </row>
    <row r="1480" spans="4:4" x14ac:dyDescent="0.25">
      <c r="D1480" s="118">
        <f t="shared" si="23"/>
        <v>0</v>
      </c>
    </row>
    <row r="1481" spans="4:4" x14ac:dyDescent="0.25">
      <c r="D1481" s="118">
        <f t="shared" si="23"/>
        <v>0</v>
      </c>
    </row>
    <row r="1482" spans="4:4" x14ac:dyDescent="0.25">
      <c r="D1482" s="118">
        <f t="shared" si="23"/>
        <v>0</v>
      </c>
    </row>
    <row r="1483" spans="4:4" x14ac:dyDescent="0.25">
      <c r="D1483" s="118">
        <f t="shared" si="23"/>
        <v>0</v>
      </c>
    </row>
    <row r="1484" spans="4:4" x14ac:dyDescent="0.25">
      <c r="D1484" s="118">
        <f t="shared" si="23"/>
        <v>0</v>
      </c>
    </row>
    <row r="1485" spans="4:4" x14ac:dyDescent="0.25">
      <c r="D1485" s="118">
        <f t="shared" si="23"/>
        <v>0</v>
      </c>
    </row>
    <row r="1486" spans="4:4" x14ac:dyDescent="0.25">
      <c r="D1486" s="118">
        <f t="shared" si="23"/>
        <v>0</v>
      </c>
    </row>
    <row r="1487" spans="4:4" x14ac:dyDescent="0.25">
      <c r="D1487" s="118">
        <f t="shared" si="23"/>
        <v>0</v>
      </c>
    </row>
    <row r="1488" spans="4:4" x14ac:dyDescent="0.25">
      <c r="D1488" s="118">
        <f t="shared" si="23"/>
        <v>0</v>
      </c>
    </row>
    <row r="1489" spans="4:4" x14ac:dyDescent="0.25">
      <c r="D1489" s="118">
        <f t="shared" si="23"/>
        <v>0</v>
      </c>
    </row>
    <row r="1490" spans="4:4" x14ac:dyDescent="0.25">
      <c r="D1490" s="118">
        <f t="shared" si="23"/>
        <v>0</v>
      </c>
    </row>
    <row r="1491" spans="4:4" x14ac:dyDescent="0.25">
      <c r="D1491" s="118">
        <f t="shared" si="23"/>
        <v>0</v>
      </c>
    </row>
    <row r="1492" spans="4:4" x14ac:dyDescent="0.25">
      <c r="D1492" s="118">
        <f t="shared" si="23"/>
        <v>0</v>
      </c>
    </row>
    <row r="1493" spans="4:4" x14ac:dyDescent="0.25">
      <c r="D1493" s="118">
        <f t="shared" si="23"/>
        <v>0</v>
      </c>
    </row>
    <row r="1494" spans="4:4" x14ac:dyDescent="0.25">
      <c r="D1494" s="118">
        <f t="shared" si="23"/>
        <v>0</v>
      </c>
    </row>
    <row r="1495" spans="4:4" x14ac:dyDescent="0.25">
      <c r="D1495" s="118">
        <f t="shared" si="23"/>
        <v>0</v>
      </c>
    </row>
    <row r="1496" spans="4:4" x14ac:dyDescent="0.25">
      <c r="D1496" s="118">
        <f t="shared" si="23"/>
        <v>0</v>
      </c>
    </row>
    <row r="1497" spans="4:4" x14ac:dyDescent="0.25">
      <c r="D1497" s="118">
        <f t="shared" si="23"/>
        <v>0</v>
      </c>
    </row>
    <row r="1498" spans="4:4" x14ac:dyDescent="0.25">
      <c r="D1498" s="118">
        <f t="shared" si="23"/>
        <v>0</v>
      </c>
    </row>
    <row r="1499" spans="4:4" x14ac:dyDescent="0.25">
      <c r="D1499" s="118">
        <f t="shared" si="23"/>
        <v>0</v>
      </c>
    </row>
    <row r="1500" spans="4:4" x14ac:dyDescent="0.25">
      <c r="D1500" s="118">
        <f t="shared" si="23"/>
        <v>0</v>
      </c>
    </row>
    <row r="1501" spans="4:4" x14ac:dyDescent="0.25">
      <c r="D1501" s="118">
        <f t="shared" si="23"/>
        <v>0</v>
      </c>
    </row>
    <row r="1502" spans="4:4" x14ac:dyDescent="0.25">
      <c r="D1502" s="118">
        <f t="shared" si="23"/>
        <v>0</v>
      </c>
    </row>
    <row r="1503" spans="4:4" x14ac:dyDescent="0.25">
      <c r="D1503" s="118">
        <f t="shared" si="23"/>
        <v>0</v>
      </c>
    </row>
    <row r="1504" spans="4:4" x14ac:dyDescent="0.25">
      <c r="D1504" s="118">
        <f t="shared" si="23"/>
        <v>0</v>
      </c>
    </row>
    <row r="1505" spans="4:4" x14ac:dyDescent="0.25">
      <c r="D1505" s="118">
        <f t="shared" si="23"/>
        <v>0</v>
      </c>
    </row>
    <row r="1506" spans="4:4" x14ac:dyDescent="0.25">
      <c r="D1506" s="118">
        <f t="shared" si="23"/>
        <v>0</v>
      </c>
    </row>
    <row r="1507" spans="4:4" x14ac:dyDescent="0.25">
      <c r="D1507" s="118">
        <f t="shared" si="23"/>
        <v>0</v>
      </c>
    </row>
    <row r="1508" spans="4:4" x14ac:dyDescent="0.25">
      <c r="D1508" s="118">
        <f t="shared" si="23"/>
        <v>0</v>
      </c>
    </row>
    <row r="1509" spans="4:4" x14ac:dyDescent="0.25">
      <c r="D1509" s="118">
        <f t="shared" si="23"/>
        <v>0</v>
      </c>
    </row>
    <row r="1510" spans="4:4" x14ac:dyDescent="0.25">
      <c r="D1510" s="118">
        <f t="shared" si="23"/>
        <v>0</v>
      </c>
    </row>
    <row r="1511" spans="4:4" x14ac:dyDescent="0.25">
      <c r="D1511" s="118">
        <f t="shared" si="23"/>
        <v>0</v>
      </c>
    </row>
    <row r="1512" spans="4:4" x14ac:dyDescent="0.25">
      <c r="D1512" s="118">
        <f t="shared" si="23"/>
        <v>0</v>
      </c>
    </row>
    <row r="1513" spans="4:4" x14ac:dyDescent="0.25">
      <c r="D1513" s="118">
        <f t="shared" si="23"/>
        <v>0</v>
      </c>
    </row>
    <row r="1514" spans="4:4" x14ac:dyDescent="0.25">
      <c r="D1514" s="118">
        <f t="shared" si="23"/>
        <v>0</v>
      </c>
    </row>
    <row r="1515" spans="4:4" x14ac:dyDescent="0.25">
      <c r="D1515" s="118">
        <f t="shared" si="23"/>
        <v>0</v>
      </c>
    </row>
    <row r="1516" spans="4:4" x14ac:dyDescent="0.25">
      <c r="D1516" s="118">
        <f t="shared" si="23"/>
        <v>0</v>
      </c>
    </row>
    <row r="1517" spans="4:4" x14ac:dyDescent="0.25">
      <c r="D1517" s="118">
        <f t="shared" si="23"/>
        <v>0</v>
      </c>
    </row>
    <row r="1518" spans="4:4" x14ac:dyDescent="0.25">
      <c r="D1518" s="118">
        <f t="shared" si="23"/>
        <v>0</v>
      </c>
    </row>
    <row r="1519" spans="4:4" x14ac:dyDescent="0.25">
      <c r="D1519" s="118">
        <f t="shared" si="23"/>
        <v>0</v>
      </c>
    </row>
    <row r="1520" spans="4:4" x14ac:dyDescent="0.25">
      <c r="D1520" s="118">
        <f t="shared" si="23"/>
        <v>0</v>
      </c>
    </row>
    <row r="1521" spans="4:4" x14ac:dyDescent="0.25">
      <c r="D1521" s="118">
        <f t="shared" si="23"/>
        <v>0</v>
      </c>
    </row>
    <row r="1522" spans="4:4" x14ac:dyDescent="0.25">
      <c r="D1522" s="118">
        <f t="shared" si="23"/>
        <v>0</v>
      </c>
    </row>
    <row r="1523" spans="4:4" x14ac:dyDescent="0.25">
      <c r="D1523" s="118">
        <f t="shared" si="23"/>
        <v>0</v>
      </c>
    </row>
    <row r="1524" spans="4:4" x14ac:dyDescent="0.25">
      <c r="D1524" s="118">
        <f t="shared" si="23"/>
        <v>0</v>
      </c>
    </row>
    <row r="1525" spans="4:4" x14ac:dyDescent="0.25">
      <c r="D1525" s="118">
        <f t="shared" si="23"/>
        <v>0</v>
      </c>
    </row>
    <row r="1526" spans="4:4" x14ac:dyDescent="0.25">
      <c r="D1526" s="118">
        <f t="shared" si="23"/>
        <v>0</v>
      </c>
    </row>
    <row r="1527" spans="4:4" x14ac:dyDescent="0.25">
      <c r="D1527" s="118">
        <f t="shared" si="23"/>
        <v>0</v>
      </c>
    </row>
    <row r="1528" spans="4:4" x14ac:dyDescent="0.25">
      <c r="D1528" s="118">
        <f t="shared" si="23"/>
        <v>0</v>
      </c>
    </row>
    <row r="1529" spans="4:4" x14ac:dyDescent="0.25">
      <c r="D1529" s="118">
        <f t="shared" si="23"/>
        <v>0</v>
      </c>
    </row>
    <row r="1530" spans="4:4" x14ac:dyDescent="0.25">
      <c r="D1530" s="118">
        <f t="shared" si="23"/>
        <v>0</v>
      </c>
    </row>
    <row r="1531" spans="4:4" x14ac:dyDescent="0.25">
      <c r="D1531" s="118">
        <f t="shared" si="23"/>
        <v>0</v>
      </c>
    </row>
    <row r="1532" spans="4:4" x14ac:dyDescent="0.25">
      <c r="D1532" s="118">
        <f t="shared" si="23"/>
        <v>0</v>
      </c>
    </row>
    <row r="1533" spans="4:4" x14ac:dyDescent="0.25">
      <c r="D1533" s="118">
        <f t="shared" si="23"/>
        <v>0</v>
      </c>
    </row>
    <row r="1534" spans="4:4" x14ac:dyDescent="0.25">
      <c r="D1534" s="118">
        <f t="shared" si="23"/>
        <v>0</v>
      </c>
    </row>
    <row r="1535" spans="4:4" x14ac:dyDescent="0.25">
      <c r="D1535" s="118">
        <f t="shared" si="23"/>
        <v>0</v>
      </c>
    </row>
    <row r="1536" spans="4:4" x14ac:dyDescent="0.25">
      <c r="D1536" s="118">
        <f t="shared" si="23"/>
        <v>0</v>
      </c>
    </row>
    <row r="1537" spans="4:4" x14ac:dyDescent="0.25">
      <c r="D1537" s="118">
        <f t="shared" si="23"/>
        <v>0</v>
      </c>
    </row>
    <row r="1538" spans="4:4" x14ac:dyDescent="0.25">
      <c r="D1538" s="118">
        <f t="shared" si="23"/>
        <v>0</v>
      </c>
    </row>
    <row r="1539" spans="4:4" x14ac:dyDescent="0.25">
      <c r="D1539" s="118">
        <f t="shared" ref="D1539:D1602" si="24">(E1539*4)+(F1539*4)+(G1539*9)</f>
        <v>0</v>
      </c>
    </row>
    <row r="1540" spans="4:4" x14ac:dyDescent="0.25">
      <c r="D1540" s="118">
        <f t="shared" si="24"/>
        <v>0</v>
      </c>
    </row>
    <row r="1541" spans="4:4" x14ac:dyDescent="0.25">
      <c r="D1541" s="118">
        <f t="shared" si="24"/>
        <v>0</v>
      </c>
    </row>
    <row r="1542" spans="4:4" x14ac:dyDescent="0.25">
      <c r="D1542" s="118">
        <f t="shared" si="24"/>
        <v>0</v>
      </c>
    </row>
    <row r="1543" spans="4:4" x14ac:dyDescent="0.25">
      <c r="D1543" s="118">
        <f t="shared" si="24"/>
        <v>0</v>
      </c>
    </row>
    <row r="1544" spans="4:4" x14ac:dyDescent="0.25">
      <c r="D1544" s="118">
        <f t="shared" si="24"/>
        <v>0</v>
      </c>
    </row>
    <row r="1545" spans="4:4" x14ac:dyDescent="0.25">
      <c r="D1545" s="118">
        <f t="shared" si="24"/>
        <v>0</v>
      </c>
    </row>
    <row r="1546" spans="4:4" x14ac:dyDescent="0.25">
      <c r="D1546" s="118">
        <f t="shared" si="24"/>
        <v>0</v>
      </c>
    </row>
    <row r="1547" spans="4:4" x14ac:dyDescent="0.25">
      <c r="D1547" s="118">
        <f t="shared" si="24"/>
        <v>0</v>
      </c>
    </row>
    <row r="1548" spans="4:4" x14ac:dyDescent="0.25">
      <c r="D1548" s="118">
        <f t="shared" si="24"/>
        <v>0</v>
      </c>
    </row>
    <row r="1549" spans="4:4" x14ac:dyDescent="0.25">
      <c r="D1549" s="118">
        <f t="shared" si="24"/>
        <v>0</v>
      </c>
    </row>
    <row r="1550" spans="4:4" x14ac:dyDescent="0.25">
      <c r="D1550" s="118">
        <f t="shared" si="24"/>
        <v>0</v>
      </c>
    </row>
    <row r="1551" spans="4:4" x14ac:dyDescent="0.25">
      <c r="D1551" s="118">
        <f t="shared" si="24"/>
        <v>0</v>
      </c>
    </row>
    <row r="1552" spans="4:4" x14ac:dyDescent="0.25">
      <c r="D1552" s="118">
        <f t="shared" si="24"/>
        <v>0</v>
      </c>
    </row>
    <row r="1553" spans="4:4" x14ac:dyDescent="0.25">
      <c r="D1553" s="118">
        <f t="shared" si="24"/>
        <v>0</v>
      </c>
    </row>
    <row r="1554" spans="4:4" x14ac:dyDescent="0.25">
      <c r="D1554" s="118">
        <f t="shared" si="24"/>
        <v>0</v>
      </c>
    </row>
    <row r="1555" spans="4:4" x14ac:dyDescent="0.25">
      <c r="D1555" s="118">
        <f t="shared" si="24"/>
        <v>0</v>
      </c>
    </row>
    <row r="1556" spans="4:4" x14ac:dyDescent="0.25">
      <c r="D1556" s="118">
        <f t="shared" si="24"/>
        <v>0</v>
      </c>
    </row>
    <row r="1557" spans="4:4" x14ac:dyDescent="0.25">
      <c r="D1557" s="118">
        <f t="shared" si="24"/>
        <v>0</v>
      </c>
    </row>
    <row r="1558" spans="4:4" x14ac:dyDescent="0.25">
      <c r="D1558" s="118">
        <f t="shared" si="24"/>
        <v>0</v>
      </c>
    </row>
    <row r="1559" spans="4:4" x14ac:dyDescent="0.25">
      <c r="D1559" s="118">
        <f t="shared" si="24"/>
        <v>0</v>
      </c>
    </row>
    <row r="1560" spans="4:4" x14ac:dyDescent="0.25">
      <c r="D1560" s="118">
        <f t="shared" si="24"/>
        <v>0</v>
      </c>
    </row>
    <row r="1561" spans="4:4" x14ac:dyDescent="0.25">
      <c r="D1561" s="118">
        <f t="shared" si="24"/>
        <v>0</v>
      </c>
    </row>
    <row r="1562" spans="4:4" x14ac:dyDescent="0.25">
      <c r="D1562" s="118">
        <f t="shared" si="24"/>
        <v>0</v>
      </c>
    </row>
    <row r="1563" spans="4:4" x14ac:dyDescent="0.25">
      <c r="D1563" s="118">
        <f t="shared" si="24"/>
        <v>0</v>
      </c>
    </row>
    <row r="1564" spans="4:4" x14ac:dyDescent="0.25">
      <c r="D1564" s="118">
        <f t="shared" si="24"/>
        <v>0</v>
      </c>
    </row>
    <row r="1565" spans="4:4" x14ac:dyDescent="0.25">
      <c r="D1565" s="118">
        <f t="shared" si="24"/>
        <v>0</v>
      </c>
    </row>
    <row r="1566" spans="4:4" x14ac:dyDescent="0.25">
      <c r="D1566" s="118">
        <f t="shared" si="24"/>
        <v>0</v>
      </c>
    </row>
    <row r="1567" spans="4:4" x14ac:dyDescent="0.25">
      <c r="D1567" s="118">
        <f t="shared" si="24"/>
        <v>0</v>
      </c>
    </row>
    <row r="1568" spans="4:4" x14ac:dyDescent="0.25">
      <c r="D1568" s="118">
        <f t="shared" si="24"/>
        <v>0</v>
      </c>
    </row>
    <row r="1569" spans="4:4" x14ac:dyDescent="0.25">
      <c r="D1569" s="118">
        <f t="shared" si="24"/>
        <v>0</v>
      </c>
    </row>
    <row r="1570" spans="4:4" x14ac:dyDescent="0.25">
      <c r="D1570" s="118">
        <f t="shared" si="24"/>
        <v>0</v>
      </c>
    </row>
    <row r="1571" spans="4:4" x14ac:dyDescent="0.25">
      <c r="D1571" s="118">
        <f t="shared" si="24"/>
        <v>0</v>
      </c>
    </row>
    <row r="1572" spans="4:4" x14ac:dyDescent="0.25">
      <c r="D1572" s="118">
        <f t="shared" si="24"/>
        <v>0</v>
      </c>
    </row>
    <row r="1573" spans="4:4" x14ac:dyDescent="0.25">
      <c r="D1573" s="118">
        <f t="shared" si="24"/>
        <v>0</v>
      </c>
    </row>
    <row r="1574" spans="4:4" x14ac:dyDescent="0.25">
      <c r="D1574" s="118">
        <f t="shared" si="24"/>
        <v>0</v>
      </c>
    </row>
    <row r="1575" spans="4:4" x14ac:dyDescent="0.25">
      <c r="D1575" s="118">
        <f t="shared" si="24"/>
        <v>0</v>
      </c>
    </row>
    <row r="1576" spans="4:4" x14ac:dyDescent="0.25">
      <c r="D1576" s="118">
        <f t="shared" si="24"/>
        <v>0</v>
      </c>
    </row>
    <row r="1577" spans="4:4" x14ac:dyDescent="0.25">
      <c r="D1577" s="118">
        <f t="shared" si="24"/>
        <v>0</v>
      </c>
    </row>
    <row r="1578" spans="4:4" x14ac:dyDescent="0.25">
      <c r="D1578" s="118">
        <f t="shared" si="24"/>
        <v>0</v>
      </c>
    </row>
    <row r="1579" spans="4:4" x14ac:dyDescent="0.25">
      <c r="D1579" s="118">
        <f t="shared" si="24"/>
        <v>0</v>
      </c>
    </row>
    <row r="1580" spans="4:4" x14ac:dyDescent="0.25">
      <c r="D1580" s="118">
        <f t="shared" si="24"/>
        <v>0</v>
      </c>
    </row>
    <row r="1581" spans="4:4" x14ac:dyDescent="0.25">
      <c r="D1581" s="118">
        <f t="shared" si="24"/>
        <v>0</v>
      </c>
    </row>
    <row r="1582" spans="4:4" x14ac:dyDescent="0.25">
      <c r="D1582" s="118">
        <f t="shared" si="24"/>
        <v>0</v>
      </c>
    </row>
    <row r="1583" spans="4:4" x14ac:dyDescent="0.25">
      <c r="D1583" s="118">
        <f t="shared" si="24"/>
        <v>0</v>
      </c>
    </row>
    <row r="1584" spans="4:4" x14ac:dyDescent="0.25">
      <c r="D1584" s="118">
        <f t="shared" si="24"/>
        <v>0</v>
      </c>
    </row>
    <row r="1585" spans="4:4" x14ac:dyDescent="0.25">
      <c r="D1585" s="118">
        <f t="shared" si="24"/>
        <v>0</v>
      </c>
    </row>
    <row r="1586" spans="4:4" x14ac:dyDescent="0.25">
      <c r="D1586" s="118">
        <f t="shared" si="24"/>
        <v>0</v>
      </c>
    </row>
    <row r="1587" spans="4:4" x14ac:dyDescent="0.25">
      <c r="D1587" s="118">
        <f t="shared" si="24"/>
        <v>0</v>
      </c>
    </row>
    <row r="1588" spans="4:4" x14ac:dyDescent="0.25">
      <c r="D1588" s="118">
        <f t="shared" si="24"/>
        <v>0</v>
      </c>
    </row>
    <row r="1589" spans="4:4" x14ac:dyDescent="0.25">
      <c r="D1589" s="118">
        <f t="shared" si="24"/>
        <v>0</v>
      </c>
    </row>
    <row r="1590" spans="4:4" x14ac:dyDescent="0.25">
      <c r="D1590" s="118">
        <f t="shared" si="24"/>
        <v>0</v>
      </c>
    </row>
    <row r="1591" spans="4:4" x14ac:dyDescent="0.25">
      <c r="D1591" s="118">
        <f t="shared" si="24"/>
        <v>0</v>
      </c>
    </row>
    <row r="1592" spans="4:4" x14ac:dyDescent="0.25">
      <c r="D1592" s="118">
        <f t="shared" si="24"/>
        <v>0</v>
      </c>
    </row>
    <row r="1593" spans="4:4" x14ac:dyDescent="0.25">
      <c r="D1593" s="118">
        <f t="shared" si="24"/>
        <v>0</v>
      </c>
    </row>
    <row r="1594" spans="4:4" x14ac:dyDescent="0.25">
      <c r="D1594" s="118">
        <f t="shared" si="24"/>
        <v>0</v>
      </c>
    </row>
    <row r="1595" spans="4:4" x14ac:dyDescent="0.25">
      <c r="D1595" s="118">
        <f t="shared" si="24"/>
        <v>0</v>
      </c>
    </row>
    <row r="1596" spans="4:4" x14ac:dyDescent="0.25">
      <c r="D1596" s="118">
        <f t="shared" si="24"/>
        <v>0</v>
      </c>
    </row>
    <row r="1597" spans="4:4" x14ac:dyDescent="0.25">
      <c r="D1597" s="118">
        <f t="shared" si="24"/>
        <v>0</v>
      </c>
    </row>
    <row r="1598" spans="4:4" x14ac:dyDescent="0.25">
      <c r="D1598" s="118">
        <f t="shared" si="24"/>
        <v>0</v>
      </c>
    </row>
    <row r="1599" spans="4:4" x14ac:dyDescent="0.25">
      <c r="D1599" s="118">
        <f t="shared" si="24"/>
        <v>0</v>
      </c>
    </row>
    <row r="1600" spans="4:4" x14ac:dyDescent="0.25">
      <c r="D1600" s="118">
        <f t="shared" si="24"/>
        <v>0</v>
      </c>
    </row>
    <row r="1601" spans="4:4" x14ac:dyDescent="0.25">
      <c r="D1601" s="118">
        <f t="shared" si="24"/>
        <v>0</v>
      </c>
    </row>
    <row r="1602" spans="4:4" x14ac:dyDescent="0.25">
      <c r="D1602" s="118">
        <f t="shared" si="24"/>
        <v>0</v>
      </c>
    </row>
    <row r="1603" spans="4:4" x14ac:dyDescent="0.25">
      <c r="D1603" s="118">
        <f t="shared" ref="D1603:D1666" si="25">(E1603*4)+(F1603*4)+(G1603*9)</f>
        <v>0</v>
      </c>
    </row>
    <row r="1604" spans="4:4" x14ac:dyDescent="0.25">
      <c r="D1604" s="118">
        <f t="shared" si="25"/>
        <v>0</v>
      </c>
    </row>
    <row r="1605" spans="4:4" x14ac:dyDescent="0.25">
      <c r="D1605" s="118">
        <f t="shared" si="25"/>
        <v>0</v>
      </c>
    </row>
    <row r="1606" spans="4:4" x14ac:dyDescent="0.25">
      <c r="D1606" s="118">
        <f t="shared" si="25"/>
        <v>0</v>
      </c>
    </row>
    <row r="1607" spans="4:4" x14ac:dyDescent="0.25">
      <c r="D1607" s="118">
        <f t="shared" si="25"/>
        <v>0</v>
      </c>
    </row>
    <row r="1608" spans="4:4" x14ac:dyDescent="0.25">
      <c r="D1608" s="118">
        <f t="shared" si="25"/>
        <v>0</v>
      </c>
    </row>
    <row r="1609" spans="4:4" x14ac:dyDescent="0.25">
      <c r="D1609" s="118">
        <f t="shared" si="25"/>
        <v>0</v>
      </c>
    </row>
    <row r="1610" spans="4:4" x14ac:dyDescent="0.25">
      <c r="D1610" s="118">
        <f t="shared" si="25"/>
        <v>0</v>
      </c>
    </row>
    <row r="1611" spans="4:4" x14ac:dyDescent="0.25">
      <c r="D1611" s="118">
        <f t="shared" si="25"/>
        <v>0</v>
      </c>
    </row>
    <row r="1612" spans="4:4" x14ac:dyDescent="0.25">
      <c r="D1612" s="118">
        <f t="shared" si="25"/>
        <v>0</v>
      </c>
    </row>
    <row r="1613" spans="4:4" x14ac:dyDescent="0.25">
      <c r="D1613" s="118">
        <f t="shared" si="25"/>
        <v>0</v>
      </c>
    </row>
    <row r="1614" spans="4:4" x14ac:dyDescent="0.25">
      <c r="D1614" s="118">
        <f t="shared" si="25"/>
        <v>0</v>
      </c>
    </row>
    <row r="1615" spans="4:4" x14ac:dyDescent="0.25">
      <c r="D1615" s="118">
        <f t="shared" si="25"/>
        <v>0</v>
      </c>
    </row>
    <row r="1616" spans="4:4" x14ac:dyDescent="0.25">
      <c r="D1616" s="118">
        <f t="shared" si="25"/>
        <v>0</v>
      </c>
    </row>
    <row r="1617" spans="4:4" x14ac:dyDescent="0.25">
      <c r="D1617" s="118">
        <f t="shared" si="25"/>
        <v>0</v>
      </c>
    </row>
    <row r="1618" spans="4:4" x14ac:dyDescent="0.25">
      <c r="D1618" s="118">
        <f t="shared" si="25"/>
        <v>0</v>
      </c>
    </row>
    <row r="1619" spans="4:4" x14ac:dyDescent="0.25">
      <c r="D1619" s="118">
        <f t="shared" si="25"/>
        <v>0</v>
      </c>
    </row>
    <row r="1620" spans="4:4" x14ac:dyDescent="0.25">
      <c r="D1620" s="118">
        <f t="shared" si="25"/>
        <v>0</v>
      </c>
    </row>
    <row r="1621" spans="4:4" x14ac:dyDescent="0.25">
      <c r="D1621" s="118">
        <f t="shared" si="25"/>
        <v>0</v>
      </c>
    </row>
    <row r="1622" spans="4:4" x14ac:dyDescent="0.25">
      <c r="D1622" s="118">
        <f t="shared" si="25"/>
        <v>0</v>
      </c>
    </row>
    <row r="1623" spans="4:4" x14ac:dyDescent="0.25">
      <c r="D1623" s="118">
        <f t="shared" si="25"/>
        <v>0</v>
      </c>
    </row>
    <row r="1624" spans="4:4" x14ac:dyDescent="0.25">
      <c r="D1624" s="118">
        <f t="shared" si="25"/>
        <v>0</v>
      </c>
    </row>
    <row r="1625" spans="4:4" x14ac:dyDescent="0.25">
      <c r="D1625" s="118">
        <f t="shared" si="25"/>
        <v>0</v>
      </c>
    </row>
    <row r="1626" spans="4:4" x14ac:dyDescent="0.25">
      <c r="D1626" s="118">
        <f t="shared" si="25"/>
        <v>0</v>
      </c>
    </row>
    <row r="1627" spans="4:4" x14ac:dyDescent="0.25">
      <c r="D1627" s="118">
        <f t="shared" si="25"/>
        <v>0</v>
      </c>
    </row>
    <row r="1628" spans="4:4" x14ac:dyDescent="0.25">
      <c r="D1628" s="118">
        <f t="shared" si="25"/>
        <v>0</v>
      </c>
    </row>
    <row r="1629" spans="4:4" x14ac:dyDescent="0.25">
      <c r="D1629" s="118">
        <f t="shared" si="25"/>
        <v>0</v>
      </c>
    </row>
    <row r="1630" spans="4:4" x14ac:dyDescent="0.25">
      <c r="D1630" s="118">
        <f t="shared" si="25"/>
        <v>0</v>
      </c>
    </row>
    <row r="1631" spans="4:4" x14ac:dyDescent="0.25">
      <c r="D1631" s="118">
        <f t="shared" si="25"/>
        <v>0</v>
      </c>
    </row>
    <row r="1632" spans="4:4" x14ac:dyDescent="0.25">
      <c r="D1632" s="118">
        <f t="shared" si="25"/>
        <v>0</v>
      </c>
    </row>
    <row r="1633" spans="4:4" x14ac:dyDescent="0.25">
      <c r="D1633" s="118">
        <f t="shared" si="25"/>
        <v>0</v>
      </c>
    </row>
    <row r="1634" spans="4:4" x14ac:dyDescent="0.25">
      <c r="D1634" s="118">
        <f t="shared" si="25"/>
        <v>0</v>
      </c>
    </row>
    <row r="1635" spans="4:4" x14ac:dyDescent="0.25">
      <c r="D1635" s="118">
        <f t="shared" si="25"/>
        <v>0</v>
      </c>
    </row>
    <row r="1636" spans="4:4" x14ac:dyDescent="0.25">
      <c r="D1636" s="118">
        <f t="shared" si="25"/>
        <v>0</v>
      </c>
    </row>
    <row r="1637" spans="4:4" x14ac:dyDescent="0.25">
      <c r="D1637" s="118">
        <f t="shared" si="25"/>
        <v>0</v>
      </c>
    </row>
    <row r="1638" spans="4:4" x14ac:dyDescent="0.25">
      <c r="D1638" s="118">
        <f t="shared" si="25"/>
        <v>0</v>
      </c>
    </row>
    <row r="1639" spans="4:4" x14ac:dyDescent="0.25">
      <c r="D1639" s="118">
        <f t="shared" si="25"/>
        <v>0</v>
      </c>
    </row>
    <row r="1640" spans="4:4" x14ac:dyDescent="0.25">
      <c r="D1640" s="118">
        <f t="shared" si="25"/>
        <v>0</v>
      </c>
    </row>
    <row r="1641" spans="4:4" x14ac:dyDescent="0.25">
      <c r="D1641" s="118">
        <f t="shared" si="25"/>
        <v>0</v>
      </c>
    </row>
    <row r="1642" spans="4:4" x14ac:dyDescent="0.25">
      <c r="D1642" s="118">
        <f t="shared" si="25"/>
        <v>0</v>
      </c>
    </row>
    <row r="1643" spans="4:4" x14ac:dyDescent="0.25">
      <c r="D1643" s="118">
        <f t="shared" si="25"/>
        <v>0</v>
      </c>
    </row>
    <row r="1644" spans="4:4" x14ac:dyDescent="0.25">
      <c r="D1644" s="118">
        <f t="shared" si="25"/>
        <v>0</v>
      </c>
    </row>
    <row r="1645" spans="4:4" x14ac:dyDescent="0.25">
      <c r="D1645" s="118">
        <f t="shared" si="25"/>
        <v>0</v>
      </c>
    </row>
    <row r="1646" spans="4:4" x14ac:dyDescent="0.25">
      <c r="D1646" s="118">
        <f t="shared" si="25"/>
        <v>0</v>
      </c>
    </row>
    <row r="1647" spans="4:4" x14ac:dyDescent="0.25">
      <c r="D1647" s="118">
        <f t="shared" si="25"/>
        <v>0</v>
      </c>
    </row>
    <row r="1648" spans="4:4" x14ac:dyDescent="0.25">
      <c r="D1648" s="118">
        <f t="shared" si="25"/>
        <v>0</v>
      </c>
    </row>
    <row r="1649" spans="4:4" x14ac:dyDescent="0.25">
      <c r="D1649" s="118">
        <f t="shared" si="25"/>
        <v>0</v>
      </c>
    </row>
    <row r="1650" spans="4:4" x14ac:dyDescent="0.25">
      <c r="D1650" s="118">
        <f t="shared" si="25"/>
        <v>0</v>
      </c>
    </row>
    <row r="1651" spans="4:4" x14ac:dyDescent="0.25">
      <c r="D1651" s="118">
        <f t="shared" si="25"/>
        <v>0</v>
      </c>
    </row>
    <row r="1652" spans="4:4" x14ac:dyDescent="0.25">
      <c r="D1652" s="118">
        <f t="shared" si="25"/>
        <v>0</v>
      </c>
    </row>
    <row r="1653" spans="4:4" x14ac:dyDescent="0.25">
      <c r="D1653" s="118">
        <f t="shared" si="25"/>
        <v>0</v>
      </c>
    </row>
    <row r="1654" spans="4:4" x14ac:dyDescent="0.25">
      <c r="D1654" s="118">
        <f t="shared" si="25"/>
        <v>0</v>
      </c>
    </row>
    <row r="1655" spans="4:4" x14ac:dyDescent="0.25">
      <c r="D1655" s="118">
        <f t="shared" si="25"/>
        <v>0</v>
      </c>
    </row>
    <row r="1656" spans="4:4" x14ac:dyDescent="0.25">
      <c r="D1656" s="118">
        <f t="shared" si="25"/>
        <v>0</v>
      </c>
    </row>
    <row r="1657" spans="4:4" x14ac:dyDescent="0.25">
      <c r="D1657" s="118">
        <f t="shared" si="25"/>
        <v>0</v>
      </c>
    </row>
    <row r="1658" spans="4:4" x14ac:dyDescent="0.25">
      <c r="D1658" s="118">
        <f t="shared" si="25"/>
        <v>0</v>
      </c>
    </row>
    <row r="1659" spans="4:4" x14ac:dyDescent="0.25">
      <c r="D1659" s="118">
        <f t="shared" si="25"/>
        <v>0</v>
      </c>
    </row>
    <row r="1660" spans="4:4" x14ac:dyDescent="0.25">
      <c r="D1660" s="118">
        <f t="shared" si="25"/>
        <v>0</v>
      </c>
    </row>
    <row r="1661" spans="4:4" x14ac:dyDescent="0.25">
      <c r="D1661" s="118">
        <f t="shared" si="25"/>
        <v>0</v>
      </c>
    </row>
    <row r="1662" spans="4:4" x14ac:dyDescent="0.25">
      <c r="D1662" s="118">
        <f t="shared" si="25"/>
        <v>0</v>
      </c>
    </row>
    <row r="1663" spans="4:4" x14ac:dyDescent="0.25">
      <c r="D1663" s="118">
        <f t="shared" si="25"/>
        <v>0</v>
      </c>
    </row>
    <row r="1664" spans="4:4" x14ac:dyDescent="0.25">
      <c r="D1664" s="118">
        <f t="shared" si="25"/>
        <v>0</v>
      </c>
    </row>
    <row r="1665" spans="4:4" x14ac:dyDescent="0.25">
      <c r="D1665" s="118">
        <f t="shared" si="25"/>
        <v>0</v>
      </c>
    </row>
    <row r="1666" spans="4:4" x14ac:dyDescent="0.25">
      <c r="D1666" s="118">
        <f t="shared" si="25"/>
        <v>0</v>
      </c>
    </row>
    <row r="1667" spans="4:4" x14ac:dyDescent="0.25">
      <c r="D1667" s="118">
        <f t="shared" ref="D1667:D1730" si="26">(E1667*4)+(F1667*4)+(G1667*9)</f>
        <v>0</v>
      </c>
    </row>
    <row r="1668" spans="4:4" x14ac:dyDescent="0.25">
      <c r="D1668" s="118">
        <f t="shared" si="26"/>
        <v>0</v>
      </c>
    </row>
    <row r="1669" spans="4:4" x14ac:dyDescent="0.25">
      <c r="D1669" s="118">
        <f t="shared" si="26"/>
        <v>0</v>
      </c>
    </row>
    <row r="1670" spans="4:4" x14ac:dyDescent="0.25">
      <c r="D1670" s="118">
        <f t="shared" si="26"/>
        <v>0</v>
      </c>
    </row>
    <row r="1671" spans="4:4" x14ac:dyDescent="0.25">
      <c r="D1671" s="118">
        <f t="shared" si="26"/>
        <v>0</v>
      </c>
    </row>
    <row r="1672" spans="4:4" x14ac:dyDescent="0.25">
      <c r="D1672" s="118">
        <f t="shared" si="26"/>
        <v>0</v>
      </c>
    </row>
    <row r="1673" spans="4:4" x14ac:dyDescent="0.25">
      <c r="D1673" s="118">
        <f t="shared" si="26"/>
        <v>0</v>
      </c>
    </row>
    <row r="1674" spans="4:4" x14ac:dyDescent="0.25">
      <c r="D1674" s="118">
        <f t="shared" si="26"/>
        <v>0</v>
      </c>
    </row>
    <row r="1675" spans="4:4" x14ac:dyDescent="0.25">
      <c r="D1675" s="118">
        <f t="shared" si="26"/>
        <v>0</v>
      </c>
    </row>
    <row r="1676" spans="4:4" x14ac:dyDescent="0.25">
      <c r="D1676" s="118">
        <f t="shared" si="26"/>
        <v>0</v>
      </c>
    </row>
    <row r="1677" spans="4:4" x14ac:dyDescent="0.25">
      <c r="D1677" s="118">
        <f t="shared" si="26"/>
        <v>0</v>
      </c>
    </row>
    <row r="1678" spans="4:4" x14ac:dyDescent="0.25">
      <c r="D1678" s="118">
        <f t="shared" si="26"/>
        <v>0</v>
      </c>
    </row>
    <row r="1679" spans="4:4" x14ac:dyDescent="0.25">
      <c r="D1679" s="118">
        <f t="shared" si="26"/>
        <v>0</v>
      </c>
    </row>
    <row r="1680" spans="4:4" x14ac:dyDescent="0.25">
      <c r="D1680" s="118">
        <f t="shared" si="26"/>
        <v>0</v>
      </c>
    </row>
    <row r="1681" spans="4:4" x14ac:dyDescent="0.25">
      <c r="D1681" s="118">
        <f t="shared" si="26"/>
        <v>0</v>
      </c>
    </row>
    <row r="1682" spans="4:4" x14ac:dyDescent="0.25">
      <c r="D1682" s="118">
        <f t="shared" si="26"/>
        <v>0</v>
      </c>
    </row>
    <row r="1683" spans="4:4" x14ac:dyDescent="0.25">
      <c r="D1683" s="118">
        <f t="shared" si="26"/>
        <v>0</v>
      </c>
    </row>
    <row r="1684" spans="4:4" x14ac:dyDescent="0.25">
      <c r="D1684" s="118">
        <f t="shared" si="26"/>
        <v>0</v>
      </c>
    </row>
    <row r="1685" spans="4:4" x14ac:dyDescent="0.25">
      <c r="D1685" s="118">
        <f t="shared" si="26"/>
        <v>0</v>
      </c>
    </row>
    <row r="1686" spans="4:4" x14ac:dyDescent="0.25">
      <c r="D1686" s="118">
        <f t="shared" si="26"/>
        <v>0</v>
      </c>
    </row>
    <row r="1687" spans="4:4" x14ac:dyDescent="0.25">
      <c r="D1687" s="118">
        <f t="shared" si="26"/>
        <v>0</v>
      </c>
    </row>
    <row r="1688" spans="4:4" x14ac:dyDescent="0.25">
      <c r="D1688" s="118">
        <f t="shared" si="26"/>
        <v>0</v>
      </c>
    </row>
    <row r="1689" spans="4:4" x14ac:dyDescent="0.25">
      <c r="D1689" s="118">
        <f t="shared" si="26"/>
        <v>0</v>
      </c>
    </row>
    <row r="1690" spans="4:4" x14ac:dyDescent="0.25">
      <c r="D1690" s="118">
        <f t="shared" si="26"/>
        <v>0</v>
      </c>
    </row>
    <row r="1691" spans="4:4" x14ac:dyDescent="0.25">
      <c r="D1691" s="118">
        <f t="shared" si="26"/>
        <v>0</v>
      </c>
    </row>
    <row r="1692" spans="4:4" x14ac:dyDescent="0.25">
      <c r="D1692" s="118">
        <f t="shared" si="26"/>
        <v>0</v>
      </c>
    </row>
    <row r="1693" spans="4:4" x14ac:dyDescent="0.25">
      <c r="D1693" s="118">
        <f t="shared" si="26"/>
        <v>0</v>
      </c>
    </row>
    <row r="1694" spans="4:4" x14ac:dyDescent="0.25">
      <c r="D1694" s="118">
        <f t="shared" si="26"/>
        <v>0</v>
      </c>
    </row>
    <row r="1695" spans="4:4" x14ac:dyDescent="0.25">
      <c r="D1695" s="118">
        <f t="shared" si="26"/>
        <v>0</v>
      </c>
    </row>
    <row r="1696" spans="4:4" x14ac:dyDescent="0.25">
      <c r="D1696" s="118">
        <f t="shared" si="26"/>
        <v>0</v>
      </c>
    </row>
    <row r="1697" spans="4:4" x14ac:dyDescent="0.25">
      <c r="D1697" s="118">
        <f t="shared" si="26"/>
        <v>0</v>
      </c>
    </row>
    <row r="1698" spans="4:4" x14ac:dyDescent="0.25">
      <c r="D1698" s="118">
        <f t="shared" si="26"/>
        <v>0</v>
      </c>
    </row>
    <row r="1699" spans="4:4" x14ac:dyDescent="0.25">
      <c r="D1699" s="118">
        <f t="shared" si="26"/>
        <v>0</v>
      </c>
    </row>
    <row r="1700" spans="4:4" x14ac:dyDescent="0.25">
      <c r="D1700" s="118">
        <f t="shared" si="26"/>
        <v>0</v>
      </c>
    </row>
    <row r="1701" spans="4:4" x14ac:dyDescent="0.25">
      <c r="D1701" s="118">
        <f t="shared" si="26"/>
        <v>0</v>
      </c>
    </row>
    <row r="1702" spans="4:4" x14ac:dyDescent="0.25">
      <c r="D1702" s="118">
        <f t="shared" si="26"/>
        <v>0</v>
      </c>
    </row>
    <row r="1703" spans="4:4" x14ac:dyDescent="0.25">
      <c r="D1703" s="118">
        <f t="shared" si="26"/>
        <v>0</v>
      </c>
    </row>
    <row r="1704" spans="4:4" x14ac:dyDescent="0.25">
      <c r="D1704" s="118">
        <f t="shared" si="26"/>
        <v>0</v>
      </c>
    </row>
    <row r="1705" spans="4:4" x14ac:dyDescent="0.25">
      <c r="D1705" s="118">
        <f t="shared" si="26"/>
        <v>0</v>
      </c>
    </row>
    <row r="1706" spans="4:4" x14ac:dyDescent="0.25">
      <c r="D1706" s="118">
        <f t="shared" si="26"/>
        <v>0</v>
      </c>
    </row>
    <row r="1707" spans="4:4" x14ac:dyDescent="0.25">
      <c r="D1707" s="118">
        <f t="shared" si="26"/>
        <v>0</v>
      </c>
    </row>
    <row r="1708" spans="4:4" x14ac:dyDescent="0.25">
      <c r="D1708" s="118">
        <f t="shared" si="26"/>
        <v>0</v>
      </c>
    </row>
    <row r="1709" spans="4:4" x14ac:dyDescent="0.25">
      <c r="D1709" s="118">
        <f t="shared" si="26"/>
        <v>0</v>
      </c>
    </row>
    <row r="1710" spans="4:4" x14ac:dyDescent="0.25">
      <c r="D1710" s="118">
        <f t="shared" si="26"/>
        <v>0</v>
      </c>
    </row>
    <row r="1711" spans="4:4" x14ac:dyDescent="0.25">
      <c r="D1711" s="118">
        <f t="shared" si="26"/>
        <v>0</v>
      </c>
    </row>
    <row r="1712" spans="4:4" x14ac:dyDescent="0.25">
      <c r="D1712" s="118">
        <f t="shared" si="26"/>
        <v>0</v>
      </c>
    </row>
    <row r="1713" spans="4:4" x14ac:dyDescent="0.25">
      <c r="D1713" s="118">
        <f t="shared" si="26"/>
        <v>0</v>
      </c>
    </row>
    <row r="1714" spans="4:4" x14ac:dyDescent="0.25">
      <c r="D1714" s="118">
        <f t="shared" si="26"/>
        <v>0</v>
      </c>
    </row>
    <row r="1715" spans="4:4" x14ac:dyDescent="0.25">
      <c r="D1715" s="118">
        <f t="shared" si="26"/>
        <v>0</v>
      </c>
    </row>
    <row r="1716" spans="4:4" x14ac:dyDescent="0.25">
      <c r="D1716" s="118">
        <f t="shared" si="26"/>
        <v>0</v>
      </c>
    </row>
    <row r="1717" spans="4:4" x14ac:dyDescent="0.25">
      <c r="D1717" s="118">
        <f t="shared" si="26"/>
        <v>0</v>
      </c>
    </row>
    <row r="1718" spans="4:4" x14ac:dyDescent="0.25">
      <c r="D1718" s="118">
        <f t="shared" si="26"/>
        <v>0</v>
      </c>
    </row>
    <row r="1719" spans="4:4" x14ac:dyDescent="0.25">
      <c r="D1719" s="118">
        <f t="shared" si="26"/>
        <v>0</v>
      </c>
    </row>
    <row r="1720" spans="4:4" x14ac:dyDescent="0.25">
      <c r="D1720" s="118">
        <f t="shared" si="26"/>
        <v>0</v>
      </c>
    </row>
    <row r="1721" spans="4:4" x14ac:dyDescent="0.25">
      <c r="D1721" s="118">
        <f t="shared" si="26"/>
        <v>0</v>
      </c>
    </row>
    <row r="1722" spans="4:4" x14ac:dyDescent="0.25">
      <c r="D1722" s="118">
        <f t="shared" si="26"/>
        <v>0</v>
      </c>
    </row>
    <row r="1723" spans="4:4" x14ac:dyDescent="0.25">
      <c r="D1723" s="118">
        <f t="shared" si="26"/>
        <v>0</v>
      </c>
    </row>
    <row r="1724" spans="4:4" x14ac:dyDescent="0.25">
      <c r="D1724" s="118">
        <f t="shared" si="26"/>
        <v>0</v>
      </c>
    </row>
    <row r="1725" spans="4:4" x14ac:dyDescent="0.25">
      <c r="D1725" s="118">
        <f t="shared" si="26"/>
        <v>0</v>
      </c>
    </row>
    <row r="1726" spans="4:4" x14ac:dyDescent="0.25">
      <c r="D1726" s="118">
        <f t="shared" si="26"/>
        <v>0</v>
      </c>
    </row>
    <row r="1727" spans="4:4" x14ac:dyDescent="0.25">
      <c r="D1727" s="118">
        <f t="shared" si="26"/>
        <v>0</v>
      </c>
    </row>
    <row r="1728" spans="4:4" x14ac:dyDescent="0.25">
      <c r="D1728" s="118">
        <f t="shared" si="26"/>
        <v>0</v>
      </c>
    </row>
    <row r="1729" spans="4:4" x14ac:dyDescent="0.25">
      <c r="D1729" s="118">
        <f t="shared" si="26"/>
        <v>0</v>
      </c>
    </row>
    <row r="1730" spans="4:4" x14ac:dyDescent="0.25">
      <c r="D1730" s="118">
        <f t="shared" si="26"/>
        <v>0</v>
      </c>
    </row>
    <row r="1731" spans="4:4" x14ac:dyDescent="0.25">
      <c r="D1731" s="118">
        <f t="shared" ref="D1731:D1794" si="27">(E1731*4)+(F1731*4)+(G1731*9)</f>
        <v>0</v>
      </c>
    </row>
    <row r="1732" spans="4:4" x14ac:dyDescent="0.25">
      <c r="D1732" s="118">
        <f t="shared" si="27"/>
        <v>0</v>
      </c>
    </row>
    <row r="1733" spans="4:4" x14ac:dyDescent="0.25">
      <c r="D1733" s="118">
        <f t="shared" si="27"/>
        <v>0</v>
      </c>
    </row>
    <row r="1734" spans="4:4" x14ac:dyDescent="0.25">
      <c r="D1734" s="118">
        <f t="shared" si="27"/>
        <v>0</v>
      </c>
    </row>
    <row r="1735" spans="4:4" x14ac:dyDescent="0.25">
      <c r="D1735" s="118">
        <f t="shared" si="27"/>
        <v>0</v>
      </c>
    </row>
    <row r="1736" spans="4:4" x14ac:dyDescent="0.25">
      <c r="D1736" s="118">
        <f t="shared" si="27"/>
        <v>0</v>
      </c>
    </row>
    <row r="1737" spans="4:4" x14ac:dyDescent="0.25">
      <c r="D1737" s="118">
        <f t="shared" si="27"/>
        <v>0</v>
      </c>
    </row>
    <row r="1738" spans="4:4" x14ac:dyDescent="0.25">
      <c r="D1738" s="118">
        <f t="shared" si="27"/>
        <v>0</v>
      </c>
    </row>
    <row r="1739" spans="4:4" x14ac:dyDescent="0.25">
      <c r="D1739" s="118">
        <f t="shared" si="27"/>
        <v>0</v>
      </c>
    </row>
    <row r="1740" spans="4:4" x14ac:dyDescent="0.25">
      <c r="D1740" s="118">
        <f t="shared" si="27"/>
        <v>0</v>
      </c>
    </row>
    <row r="1741" spans="4:4" x14ac:dyDescent="0.25">
      <c r="D1741" s="118">
        <f t="shared" si="27"/>
        <v>0</v>
      </c>
    </row>
    <row r="1742" spans="4:4" x14ac:dyDescent="0.25">
      <c r="D1742" s="118">
        <f t="shared" si="27"/>
        <v>0</v>
      </c>
    </row>
    <row r="1743" spans="4:4" x14ac:dyDescent="0.25">
      <c r="D1743" s="118">
        <f t="shared" si="27"/>
        <v>0</v>
      </c>
    </row>
    <row r="1744" spans="4:4" x14ac:dyDescent="0.25">
      <c r="D1744" s="118">
        <f t="shared" si="27"/>
        <v>0</v>
      </c>
    </row>
    <row r="1745" spans="4:4" x14ac:dyDescent="0.25">
      <c r="D1745" s="118">
        <f t="shared" si="27"/>
        <v>0</v>
      </c>
    </row>
    <row r="1746" spans="4:4" x14ac:dyDescent="0.25">
      <c r="D1746" s="118">
        <f t="shared" si="27"/>
        <v>0</v>
      </c>
    </row>
    <row r="1747" spans="4:4" x14ac:dyDescent="0.25">
      <c r="D1747" s="118">
        <f t="shared" si="27"/>
        <v>0</v>
      </c>
    </row>
    <row r="1748" spans="4:4" x14ac:dyDescent="0.25">
      <c r="D1748" s="118">
        <f t="shared" si="27"/>
        <v>0</v>
      </c>
    </row>
    <row r="1749" spans="4:4" x14ac:dyDescent="0.25">
      <c r="D1749" s="118">
        <f t="shared" si="27"/>
        <v>0</v>
      </c>
    </row>
    <row r="1750" spans="4:4" x14ac:dyDescent="0.25">
      <c r="D1750" s="118">
        <f t="shared" si="27"/>
        <v>0</v>
      </c>
    </row>
    <row r="1751" spans="4:4" x14ac:dyDescent="0.25">
      <c r="D1751" s="118">
        <f t="shared" si="27"/>
        <v>0</v>
      </c>
    </row>
    <row r="1752" spans="4:4" x14ac:dyDescent="0.25">
      <c r="D1752" s="118">
        <f t="shared" si="27"/>
        <v>0</v>
      </c>
    </row>
    <row r="1753" spans="4:4" x14ac:dyDescent="0.25">
      <c r="D1753" s="118">
        <f t="shared" si="27"/>
        <v>0</v>
      </c>
    </row>
    <row r="1754" spans="4:4" x14ac:dyDescent="0.25">
      <c r="D1754" s="118">
        <f t="shared" si="27"/>
        <v>0</v>
      </c>
    </row>
    <row r="1755" spans="4:4" x14ac:dyDescent="0.25">
      <c r="D1755" s="118">
        <f t="shared" si="27"/>
        <v>0</v>
      </c>
    </row>
    <row r="1756" spans="4:4" x14ac:dyDescent="0.25">
      <c r="D1756" s="118">
        <f t="shared" si="27"/>
        <v>0</v>
      </c>
    </row>
    <row r="1757" spans="4:4" x14ac:dyDescent="0.25">
      <c r="D1757" s="118">
        <f t="shared" si="27"/>
        <v>0</v>
      </c>
    </row>
    <row r="1758" spans="4:4" x14ac:dyDescent="0.25">
      <c r="D1758" s="118">
        <f t="shared" si="27"/>
        <v>0</v>
      </c>
    </row>
    <row r="1759" spans="4:4" x14ac:dyDescent="0.25">
      <c r="D1759" s="118">
        <f t="shared" si="27"/>
        <v>0</v>
      </c>
    </row>
    <row r="1760" spans="4:4" x14ac:dyDescent="0.25">
      <c r="D1760" s="118">
        <f t="shared" si="27"/>
        <v>0</v>
      </c>
    </row>
    <row r="1761" spans="4:4" x14ac:dyDescent="0.25">
      <c r="D1761" s="118">
        <f t="shared" si="27"/>
        <v>0</v>
      </c>
    </row>
    <row r="1762" spans="4:4" x14ac:dyDescent="0.25">
      <c r="D1762" s="118">
        <f t="shared" si="27"/>
        <v>0</v>
      </c>
    </row>
    <row r="1763" spans="4:4" x14ac:dyDescent="0.25">
      <c r="D1763" s="118">
        <f t="shared" si="27"/>
        <v>0</v>
      </c>
    </row>
    <row r="1764" spans="4:4" x14ac:dyDescent="0.25">
      <c r="D1764" s="118">
        <f t="shared" si="27"/>
        <v>0</v>
      </c>
    </row>
    <row r="1765" spans="4:4" x14ac:dyDescent="0.25">
      <c r="D1765" s="118">
        <f t="shared" si="27"/>
        <v>0</v>
      </c>
    </row>
    <row r="1766" spans="4:4" x14ac:dyDescent="0.25">
      <c r="D1766" s="118">
        <f t="shared" si="27"/>
        <v>0</v>
      </c>
    </row>
    <row r="1767" spans="4:4" x14ac:dyDescent="0.25">
      <c r="D1767" s="118">
        <f t="shared" si="27"/>
        <v>0</v>
      </c>
    </row>
    <row r="1768" spans="4:4" x14ac:dyDescent="0.25">
      <c r="D1768" s="118">
        <f t="shared" si="27"/>
        <v>0</v>
      </c>
    </row>
    <row r="1769" spans="4:4" x14ac:dyDescent="0.25">
      <c r="D1769" s="118">
        <f t="shared" si="27"/>
        <v>0</v>
      </c>
    </row>
    <row r="1770" spans="4:4" x14ac:dyDescent="0.25">
      <c r="D1770" s="118">
        <f t="shared" si="27"/>
        <v>0</v>
      </c>
    </row>
    <row r="1771" spans="4:4" x14ac:dyDescent="0.25">
      <c r="D1771" s="118">
        <f t="shared" si="27"/>
        <v>0</v>
      </c>
    </row>
    <row r="1772" spans="4:4" x14ac:dyDescent="0.25">
      <c r="D1772" s="118">
        <f t="shared" si="27"/>
        <v>0</v>
      </c>
    </row>
    <row r="1773" spans="4:4" x14ac:dyDescent="0.25">
      <c r="D1773" s="118">
        <f t="shared" si="27"/>
        <v>0</v>
      </c>
    </row>
    <row r="1774" spans="4:4" x14ac:dyDescent="0.25">
      <c r="D1774" s="118">
        <f t="shared" si="27"/>
        <v>0</v>
      </c>
    </row>
    <row r="1775" spans="4:4" x14ac:dyDescent="0.25">
      <c r="D1775" s="118">
        <f t="shared" si="27"/>
        <v>0</v>
      </c>
    </row>
    <row r="1776" spans="4:4" x14ac:dyDescent="0.25">
      <c r="D1776" s="118">
        <f t="shared" si="27"/>
        <v>0</v>
      </c>
    </row>
    <row r="1777" spans="4:4" x14ac:dyDescent="0.25">
      <c r="D1777" s="118">
        <f t="shared" si="27"/>
        <v>0</v>
      </c>
    </row>
    <row r="1778" spans="4:4" x14ac:dyDescent="0.25">
      <c r="D1778" s="118">
        <f t="shared" si="27"/>
        <v>0</v>
      </c>
    </row>
    <row r="1779" spans="4:4" x14ac:dyDescent="0.25">
      <c r="D1779" s="118">
        <f t="shared" si="27"/>
        <v>0</v>
      </c>
    </row>
    <row r="1780" spans="4:4" x14ac:dyDescent="0.25">
      <c r="D1780" s="118">
        <f t="shared" si="27"/>
        <v>0</v>
      </c>
    </row>
    <row r="1781" spans="4:4" x14ac:dyDescent="0.25">
      <c r="D1781" s="118">
        <f t="shared" si="27"/>
        <v>0</v>
      </c>
    </row>
    <row r="1782" spans="4:4" x14ac:dyDescent="0.25">
      <c r="D1782" s="118">
        <f t="shared" si="27"/>
        <v>0</v>
      </c>
    </row>
    <row r="1783" spans="4:4" x14ac:dyDescent="0.25">
      <c r="D1783" s="118">
        <f t="shared" si="27"/>
        <v>0</v>
      </c>
    </row>
    <row r="1784" spans="4:4" x14ac:dyDescent="0.25">
      <c r="D1784" s="118">
        <f t="shared" si="27"/>
        <v>0</v>
      </c>
    </row>
    <row r="1785" spans="4:4" x14ac:dyDescent="0.25">
      <c r="D1785" s="118">
        <f t="shared" si="27"/>
        <v>0</v>
      </c>
    </row>
    <row r="1786" spans="4:4" x14ac:dyDescent="0.25">
      <c r="D1786" s="118">
        <f t="shared" si="27"/>
        <v>0</v>
      </c>
    </row>
    <row r="1787" spans="4:4" x14ac:dyDescent="0.25">
      <c r="D1787" s="118">
        <f t="shared" si="27"/>
        <v>0</v>
      </c>
    </row>
    <row r="1788" spans="4:4" x14ac:dyDescent="0.25">
      <c r="D1788" s="118">
        <f t="shared" si="27"/>
        <v>0</v>
      </c>
    </row>
    <row r="1789" spans="4:4" x14ac:dyDescent="0.25">
      <c r="D1789" s="118">
        <f t="shared" si="27"/>
        <v>0</v>
      </c>
    </row>
    <row r="1790" spans="4:4" x14ac:dyDescent="0.25">
      <c r="D1790" s="118">
        <f t="shared" si="27"/>
        <v>0</v>
      </c>
    </row>
    <row r="1791" spans="4:4" x14ac:dyDescent="0.25">
      <c r="D1791" s="118">
        <f t="shared" si="27"/>
        <v>0</v>
      </c>
    </row>
    <row r="1792" spans="4:4" x14ac:dyDescent="0.25">
      <c r="D1792" s="118">
        <f t="shared" si="27"/>
        <v>0</v>
      </c>
    </row>
    <row r="1793" spans="4:4" x14ac:dyDescent="0.25">
      <c r="D1793" s="118">
        <f t="shared" si="27"/>
        <v>0</v>
      </c>
    </row>
    <row r="1794" spans="4:4" x14ac:dyDescent="0.25">
      <c r="D1794" s="118">
        <f t="shared" si="27"/>
        <v>0</v>
      </c>
    </row>
    <row r="1795" spans="4:4" x14ac:dyDescent="0.25">
      <c r="D1795" s="118">
        <f t="shared" ref="D1795:D1858" si="28">(E1795*4)+(F1795*4)+(G1795*9)</f>
        <v>0</v>
      </c>
    </row>
    <row r="1796" spans="4:4" x14ac:dyDescent="0.25">
      <c r="D1796" s="118">
        <f t="shared" si="28"/>
        <v>0</v>
      </c>
    </row>
    <row r="1797" spans="4:4" x14ac:dyDescent="0.25">
      <c r="D1797" s="118">
        <f t="shared" si="28"/>
        <v>0</v>
      </c>
    </row>
    <row r="1798" spans="4:4" x14ac:dyDescent="0.25">
      <c r="D1798" s="118">
        <f t="shared" si="28"/>
        <v>0</v>
      </c>
    </row>
    <row r="1799" spans="4:4" x14ac:dyDescent="0.25">
      <c r="D1799" s="118">
        <f t="shared" si="28"/>
        <v>0</v>
      </c>
    </row>
    <row r="1800" spans="4:4" x14ac:dyDescent="0.25">
      <c r="D1800" s="118">
        <f t="shared" si="28"/>
        <v>0</v>
      </c>
    </row>
    <row r="1801" spans="4:4" x14ac:dyDescent="0.25">
      <c r="D1801" s="118">
        <f t="shared" si="28"/>
        <v>0</v>
      </c>
    </row>
    <row r="1802" spans="4:4" x14ac:dyDescent="0.25">
      <c r="D1802" s="118">
        <f t="shared" si="28"/>
        <v>0</v>
      </c>
    </row>
    <row r="1803" spans="4:4" x14ac:dyDescent="0.25">
      <c r="D1803" s="118">
        <f t="shared" si="28"/>
        <v>0</v>
      </c>
    </row>
    <row r="1804" spans="4:4" x14ac:dyDescent="0.25">
      <c r="D1804" s="118">
        <f t="shared" si="28"/>
        <v>0</v>
      </c>
    </row>
    <row r="1805" spans="4:4" x14ac:dyDescent="0.25">
      <c r="D1805" s="118">
        <f t="shared" si="28"/>
        <v>0</v>
      </c>
    </row>
    <row r="1806" spans="4:4" x14ac:dyDescent="0.25">
      <c r="D1806" s="118">
        <f t="shared" si="28"/>
        <v>0</v>
      </c>
    </row>
    <row r="1807" spans="4:4" x14ac:dyDescent="0.25">
      <c r="D1807" s="118">
        <f t="shared" si="28"/>
        <v>0</v>
      </c>
    </row>
    <row r="1808" spans="4:4" x14ac:dyDescent="0.25">
      <c r="D1808" s="118">
        <f t="shared" si="28"/>
        <v>0</v>
      </c>
    </row>
    <row r="1809" spans="4:4" x14ac:dyDescent="0.25">
      <c r="D1809" s="118">
        <f t="shared" si="28"/>
        <v>0</v>
      </c>
    </row>
    <row r="1810" spans="4:4" x14ac:dyDescent="0.25">
      <c r="D1810" s="118">
        <f t="shared" si="28"/>
        <v>0</v>
      </c>
    </row>
    <row r="1811" spans="4:4" x14ac:dyDescent="0.25">
      <c r="D1811" s="118">
        <f t="shared" si="28"/>
        <v>0</v>
      </c>
    </row>
    <row r="1812" spans="4:4" x14ac:dyDescent="0.25">
      <c r="D1812" s="118">
        <f t="shared" si="28"/>
        <v>0</v>
      </c>
    </row>
    <row r="1813" spans="4:4" x14ac:dyDescent="0.25">
      <c r="D1813" s="118">
        <f t="shared" si="28"/>
        <v>0</v>
      </c>
    </row>
    <row r="1814" spans="4:4" x14ac:dyDescent="0.25">
      <c r="D1814" s="118">
        <f t="shared" si="28"/>
        <v>0</v>
      </c>
    </row>
    <row r="1815" spans="4:4" x14ac:dyDescent="0.25">
      <c r="D1815" s="118">
        <f t="shared" si="28"/>
        <v>0</v>
      </c>
    </row>
    <row r="1816" spans="4:4" x14ac:dyDescent="0.25">
      <c r="D1816" s="118">
        <f t="shared" si="28"/>
        <v>0</v>
      </c>
    </row>
    <row r="1817" spans="4:4" x14ac:dyDescent="0.25">
      <c r="D1817" s="118">
        <f t="shared" si="28"/>
        <v>0</v>
      </c>
    </row>
    <row r="1818" spans="4:4" x14ac:dyDescent="0.25">
      <c r="D1818" s="118">
        <f t="shared" si="28"/>
        <v>0</v>
      </c>
    </row>
    <row r="1819" spans="4:4" x14ac:dyDescent="0.25">
      <c r="D1819" s="118">
        <f t="shared" si="28"/>
        <v>0</v>
      </c>
    </row>
    <row r="1820" spans="4:4" x14ac:dyDescent="0.25">
      <c r="D1820" s="118">
        <f t="shared" si="28"/>
        <v>0</v>
      </c>
    </row>
    <row r="1821" spans="4:4" x14ac:dyDescent="0.25">
      <c r="D1821" s="118">
        <f t="shared" si="28"/>
        <v>0</v>
      </c>
    </row>
    <row r="1822" spans="4:4" x14ac:dyDescent="0.25">
      <c r="D1822" s="118">
        <f t="shared" si="28"/>
        <v>0</v>
      </c>
    </row>
    <row r="1823" spans="4:4" x14ac:dyDescent="0.25">
      <c r="D1823" s="118">
        <f t="shared" si="28"/>
        <v>0</v>
      </c>
    </row>
    <row r="1824" spans="4:4" x14ac:dyDescent="0.25">
      <c r="D1824" s="118">
        <f t="shared" si="28"/>
        <v>0</v>
      </c>
    </row>
    <row r="1825" spans="4:4" x14ac:dyDescent="0.25">
      <c r="D1825" s="118">
        <f t="shared" si="28"/>
        <v>0</v>
      </c>
    </row>
    <row r="1826" spans="4:4" x14ac:dyDescent="0.25">
      <c r="D1826" s="118">
        <f t="shared" si="28"/>
        <v>0</v>
      </c>
    </row>
    <row r="1827" spans="4:4" x14ac:dyDescent="0.25">
      <c r="D1827" s="118">
        <f t="shared" si="28"/>
        <v>0</v>
      </c>
    </row>
    <row r="1828" spans="4:4" x14ac:dyDescent="0.25">
      <c r="D1828" s="118">
        <f t="shared" si="28"/>
        <v>0</v>
      </c>
    </row>
    <row r="1829" spans="4:4" x14ac:dyDescent="0.25">
      <c r="D1829" s="118">
        <f t="shared" si="28"/>
        <v>0</v>
      </c>
    </row>
    <row r="1830" spans="4:4" x14ac:dyDescent="0.25">
      <c r="D1830" s="118">
        <f t="shared" si="28"/>
        <v>0</v>
      </c>
    </row>
    <row r="1831" spans="4:4" x14ac:dyDescent="0.25">
      <c r="D1831" s="118">
        <f t="shared" si="28"/>
        <v>0</v>
      </c>
    </row>
    <row r="1832" spans="4:4" x14ac:dyDescent="0.25">
      <c r="D1832" s="118">
        <f t="shared" si="28"/>
        <v>0</v>
      </c>
    </row>
    <row r="1833" spans="4:4" x14ac:dyDescent="0.25">
      <c r="D1833" s="118">
        <f t="shared" si="28"/>
        <v>0</v>
      </c>
    </row>
    <row r="1834" spans="4:4" x14ac:dyDescent="0.25">
      <c r="D1834" s="118">
        <f t="shared" si="28"/>
        <v>0</v>
      </c>
    </row>
    <row r="1835" spans="4:4" x14ac:dyDescent="0.25">
      <c r="D1835" s="118">
        <f t="shared" si="28"/>
        <v>0</v>
      </c>
    </row>
    <row r="1836" spans="4:4" x14ac:dyDescent="0.25">
      <c r="D1836" s="118">
        <f t="shared" si="28"/>
        <v>0</v>
      </c>
    </row>
    <row r="1837" spans="4:4" x14ac:dyDescent="0.25">
      <c r="D1837" s="118">
        <f t="shared" si="28"/>
        <v>0</v>
      </c>
    </row>
    <row r="1838" spans="4:4" x14ac:dyDescent="0.25">
      <c r="D1838" s="118">
        <f t="shared" si="28"/>
        <v>0</v>
      </c>
    </row>
    <row r="1839" spans="4:4" x14ac:dyDescent="0.25">
      <c r="D1839" s="118">
        <f t="shared" si="28"/>
        <v>0</v>
      </c>
    </row>
    <row r="1840" spans="4:4" x14ac:dyDescent="0.25">
      <c r="D1840" s="118">
        <f t="shared" si="28"/>
        <v>0</v>
      </c>
    </row>
    <row r="1841" spans="4:4" x14ac:dyDescent="0.25">
      <c r="D1841" s="118">
        <f t="shared" si="28"/>
        <v>0</v>
      </c>
    </row>
    <row r="1842" spans="4:4" x14ac:dyDescent="0.25">
      <c r="D1842" s="118">
        <f t="shared" si="28"/>
        <v>0</v>
      </c>
    </row>
    <row r="1843" spans="4:4" x14ac:dyDescent="0.25">
      <c r="D1843" s="118">
        <f t="shared" si="28"/>
        <v>0</v>
      </c>
    </row>
    <row r="1844" spans="4:4" x14ac:dyDescent="0.25">
      <c r="D1844" s="118">
        <f t="shared" si="28"/>
        <v>0</v>
      </c>
    </row>
    <row r="1845" spans="4:4" x14ac:dyDescent="0.25">
      <c r="D1845" s="118">
        <f t="shared" si="28"/>
        <v>0</v>
      </c>
    </row>
    <row r="1846" spans="4:4" x14ac:dyDescent="0.25">
      <c r="D1846" s="118">
        <f t="shared" si="28"/>
        <v>0</v>
      </c>
    </row>
    <row r="1847" spans="4:4" x14ac:dyDescent="0.25">
      <c r="D1847" s="118">
        <f t="shared" si="28"/>
        <v>0</v>
      </c>
    </row>
    <row r="1848" spans="4:4" x14ac:dyDescent="0.25">
      <c r="D1848" s="118">
        <f t="shared" si="28"/>
        <v>0</v>
      </c>
    </row>
    <row r="1849" spans="4:4" x14ac:dyDescent="0.25">
      <c r="D1849" s="118">
        <f t="shared" si="28"/>
        <v>0</v>
      </c>
    </row>
    <row r="1850" spans="4:4" x14ac:dyDescent="0.25">
      <c r="D1850" s="118">
        <f t="shared" si="28"/>
        <v>0</v>
      </c>
    </row>
    <row r="1851" spans="4:4" x14ac:dyDescent="0.25">
      <c r="D1851" s="118">
        <f t="shared" si="28"/>
        <v>0</v>
      </c>
    </row>
    <row r="1852" spans="4:4" x14ac:dyDescent="0.25">
      <c r="D1852" s="118">
        <f t="shared" si="28"/>
        <v>0</v>
      </c>
    </row>
    <row r="1853" spans="4:4" x14ac:dyDescent="0.25">
      <c r="D1853" s="118">
        <f t="shared" si="28"/>
        <v>0</v>
      </c>
    </row>
    <row r="1854" spans="4:4" x14ac:dyDescent="0.25">
      <c r="D1854" s="118">
        <f t="shared" si="28"/>
        <v>0</v>
      </c>
    </row>
    <row r="1855" spans="4:4" x14ac:dyDescent="0.25">
      <c r="D1855" s="118">
        <f t="shared" si="28"/>
        <v>0</v>
      </c>
    </row>
    <row r="1856" spans="4:4" x14ac:dyDescent="0.25">
      <c r="D1856" s="118">
        <f t="shared" si="28"/>
        <v>0</v>
      </c>
    </row>
    <row r="1857" spans="4:4" x14ac:dyDescent="0.25">
      <c r="D1857" s="118">
        <f t="shared" si="28"/>
        <v>0</v>
      </c>
    </row>
    <row r="1858" spans="4:4" x14ac:dyDescent="0.25">
      <c r="D1858" s="118">
        <f t="shared" si="28"/>
        <v>0</v>
      </c>
    </row>
    <row r="1859" spans="4:4" x14ac:dyDescent="0.25">
      <c r="D1859" s="118">
        <f t="shared" ref="D1859:D1922" si="29">(E1859*4)+(F1859*4)+(G1859*9)</f>
        <v>0</v>
      </c>
    </row>
    <row r="1860" spans="4:4" x14ac:dyDescent="0.25">
      <c r="D1860" s="118">
        <f t="shared" si="29"/>
        <v>0</v>
      </c>
    </row>
    <row r="1861" spans="4:4" x14ac:dyDescent="0.25">
      <c r="D1861" s="118">
        <f t="shared" si="29"/>
        <v>0</v>
      </c>
    </row>
    <row r="1862" spans="4:4" x14ac:dyDescent="0.25">
      <c r="D1862" s="118">
        <f t="shared" si="29"/>
        <v>0</v>
      </c>
    </row>
    <row r="1863" spans="4:4" x14ac:dyDescent="0.25">
      <c r="D1863" s="118">
        <f t="shared" si="29"/>
        <v>0</v>
      </c>
    </row>
    <row r="1864" spans="4:4" x14ac:dyDescent="0.25">
      <c r="D1864" s="118">
        <f t="shared" si="29"/>
        <v>0</v>
      </c>
    </row>
    <row r="1865" spans="4:4" x14ac:dyDescent="0.25">
      <c r="D1865" s="118">
        <f t="shared" si="29"/>
        <v>0</v>
      </c>
    </row>
    <row r="1866" spans="4:4" x14ac:dyDescent="0.25">
      <c r="D1866" s="118">
        <f t="shared" si="29"/>
        <v>0</v>
      </c>
    </row>
    <row r="1867" spans="4:4" x14ac:dyDescent="0.25">
      <c r="D1867" s="118">
        <f t="shared" si="29"/>
        <v>0</v>
      </c>
    </row>
    <row r="1868" spans="4:4" x14ac:dyDescent="0.25">
      <c r="D1868" s="118">
        <f t="shared" si="29"/>
        <v>0</v>
      </c>
    </row>
    <row r="1869" spans="4:4" x14ac:dyDescent="0.25">
      <c r="D1869" s="118">
        <f t="shared" si="29"/>
        <v>0</v>
      </c>
    </row>
    <row r="1870" spans="4:4" x14ac:dyDescent="0.25">
      <c r="D1870" s="118">
        <f t="shared" si="29"/>
        <v>0</v>
      </c>
    </row>
    <row r="1871" spans="4:4" x14ac:dyDescent="0.25">
      <c r="D1871" s="118">
        <f t="shared" si="29"/>
        <v>0</v>
      </c>
    </row>
    <row r="1872" spans="4:4" x14ac:dyDescent="0.25">
      <c r="D1872" s="118">
        <f t="shared" si="29"/>
        <v>0</v>
      </c>
    </row>
    <row r="1873" spans="4:4" x14ac:dyDescent="0.25">
      <c r="D1873" s="118">
        <f t="shared" si="29"/>
        <v>0</v>
      </c>
    </row>
    <row r="1874" spans="4:4" x14ac:dyDescent="0.25">
      <c r="D1874" s="118">
        <f t="shared" si="29"/>
        <v>0</v>
      </c>
    </row>
    <row r="1875" spans="4:4" x14ac:dyDescent="0.25">
      <c r="D1875" s="118">
        <f t="shared" si="29"/>
        <v>0</v>
      </c>
    </row>
    <row r="1876" spans="4:4" x14ac:dyDescent="0.25">
      <c r="D1876" s="118">
        <f t="shared" si="29"/>
        <v>0</v>
      </c>
    </row>
    <row r="1877" spans="4:4" x14ac:dyDescent="0.25">
      <c r="D1877" s="118">
        <f t="shared" si="29"/>
        <v>0</v>
      </c>
    </row>
    <row r="1878" spans="4:4" x14ac:dyDescent="0.25">
      <c r="D1878" s="118">
        <f t="shared" si="29"/>
        <v>0</v>
      </c>
    </row>
    <row r="1879" spans="4:4" x14ac:dyDescent="0.25">
      <c r="D1879" s="118">
        <f t="shared" si="29"/>
        <v>0</v>
      </c>
    </row>
    <row r="1880" spans="4:4" x14ac:dyDescent="0.25">
      <c r="D1880" s="118">
        <f t="shared" si="29"/>
        <v>0</v>
      </c>
    </row>
    <row r="1881" spans="4:4" x14ac:dyDescent="0.25">
      <c r="D1881" s="118">
        <f t="shared" si="29"/>
        <v>0</v>
      </c>
    </row>
    <row r="1882" spans="4:4" x14ac:dyDescent="0.25">
      <c r="D1882" s="118">
        <f t="shared" si="29"/>
        <v>0</v>
      </c>
    </row>
    <row r="1883" spans="4:4" x14ac:dyDescent="0.25">
      <c r="D1883" s="118">
        <f t="shared" si="29"/>
        <v>0</v>
      </c>
    </row>
    <row r="1884" spans="4:4" x14ac:dyDescent="0.25">
      <c r="D1884" s="118">
        <f t="shared" si="29"/>
        <v>0</v>
      </c>
    </row>
    <row r="1885" spans="4:4" x14ac:dyDescent="0.25">
      <c r="D1885" s="118">
        <f t="shared" si="29"/>
        <v>0</v>
      </c>
    </row>
    <row r="1886" spans="4:4" x14ac:dyDescent="0.25">
      <c r="D1886" s="118">
        <f t="shared" si="29"/>
        <v>0</v>
      </c>
    </row>
    <row r="1887" spans="4:4" x14ac:dyDescent="0.25">
      <c r="D1887" s="118">
        <f t="shared" si="29"/>
        <v>0</v>
      </c>
    </row>
    <row r="1888" spans="4:4" x14ac:dyDescent="0.25">
      <c r="D1888" s="118">
        <f t="shared" si="29"/>
        <v>0</v>
      </c>
    </row>
    <row r="1889" spans="4:4" x14ac:dyDescent="0.25">
      <c r="D1889" s="118">
        <f t="shared" si="29"/>
        <v>0</v>
      </c>
    </row>
    <row r="1890" spans="4:4" x14ac:dyDescent="0.25">
      <c r="D1890" s="118">
        <f t="shared" si="29"/>
        <v>0</v>
      </c>
    </row>
    <row r="1891" spans="4:4" x14ac:dyDescent="0.25">
      <c r="D1891" s="118">
        <f t="shared" si="29"/>
        <v>0</v>
      </c>
    </row>
    <row r="1892" spans="4:4" x14ac:dyDescent="0.25">
      <c r="D1892" s="118">
        <f t="shared" si="29"/>
        <v>0</v>
      </c>
    </row>
    <row r="1893" spans="4:4" x14ac:dyDescent="0.25">
      <c r="D1893" s="118">
        <f t="shared" si="29"/>
        <v>0</v>
      </c>
    </row>
    <row r="1894" spans="4:4" x14ac:dyDescent="0.25">
      <c r="D1894" s="118">
        <f t="shared" si="29"/>
        <v>0</v>
      </c>
    </row>
    <row r="1895" spans="4:4" x14ac:dyDescent="0.25">
      <c r="D1895" s="118">
        <f t="shared" si="29"/>
        <v>0</v>
      </c>
    </row>
    <row r="1896" spans="4:4" x14ac:dyDescent="0.25">
      <c r="D1896" s="118">
        <f t="shared" si="29"/>
        <v>0</v>
      </c>
    </row>
    <row r="1897" spans="4:4" x14ac:dyDescent="0.25">
      <c r="D1897" s="118">
        <f t="shared" si="29"/>
        <v>0</v>
      </c>
    </row>
    <row r="1898" spans="4:4" x14ac:dyDescent="0.25">
      <c r="D1898" s="118">
        <f t="shared" si="29"/>
        <v>0</v>
      </c>
    </row>
    <row r="1899" spans="4:4" x14ac:dyDescent="0.25">
      <c r="D1899" s="118">
        <f t="shared" si="29"/>
        <v>0</v>
      </c>
    </row>
    <row r="1900" spans="4:4" x14ac:dyDescent="0.25">
      <c r="D1900" s="118">
        <f t="shared" si="29"/>
        <v>0</v>
      </c>
    </row>
    <row r="1901" spans="4:4" x14ac:dyDescent="0.25">
      <c r="D1901" s="118">
        <f t="shared" si="29"/>
        <v>0</v>
      </c>
    </row>
    <row r="1902" spans="4:4" x14ac:dyDescent="0.25">
      <c r="D1902" s="118">
        <f t="shared" si="29"/>
        <v>0</v>
      </c>
    </row>
    <row r="1903" spans="4:4" x14ac:dyDescent="0.25">
      <c r="D1903" s="118">
        <f t="shared" si="29"/>
        <v>0</v>
      </c>
    </row>
    <row r="1904" spans="4:4" x14ac:dyDescent="0.25">
      <c r="D1904" s="118">
        <f t="shared" si="29"/>
        <v>0</v>
      </c>
    </row>
    <row r="1905" spans="4:4" x14ac:dyDescent="0.25">
      <c r="D1905" s="118">
        <f t="shared" si="29"/>
        <v>0</v>
      </c>
    </row>
    <row r="1906" spans="4:4" x14ac:dyDescent="0.25">
      <c r="D1906" s="118">
        <f t="shared" si="29"/>
        <v>0</v>
      </c>
    </row>
    <row r="1907" spans="4:4" x14ac:dyDescent="0.25">
      <c r="D1907" s="118">
        <f t="shared" si="29"/>
        <v>0</v>
      </c>
    </row>
    <row r="1908" spans="4:4" x14ac:dyDescent="0.25">
      <c r="D1908" s="118">
        <f t="shared" si="29"/>
        <v>0</v>
      </c>
    </row>
    <row r="1909" spans="4:4" x14ac:dyDescent="0.25">
      <c r="D1909" s="118">
        <f t="shared" si="29"/>
        <v>0</v>
      </c>
    </row>
    <row r="1910" spans="4:4" x14ac:dyDescent="0.25">
      <c r="D1910" s="118">
        <f t="shared" si="29"/>
        <v>0</v>
      </c>
    </row>
    <row r="1911" spans="4:4" x14ac:dyDescent="0.25">
      <c r="D1911" s="118">
        <f t="shared" si="29"/>
        <v>0</v>
      </c>
    </row>
    <row r="1912" spans="4:4" x14ac:dyDescent="0.25">
      <c r="D1912" s="118">
        <f t="shared" si="29"/>
        <v>0</v>
      </c>
    </row>
    <row r="1913" spans="4:4" x14ac:dyDescent="0.25">
      <c r="D1913" s="118">
        <f t="shared" si="29"/>
        <v>0</v>
      </c>
    </row>
    <row r="1914" spans="4:4" x14ac:dyDescent="0.25">
      <c r="D1914" s="118">
        <f t="shared" si="29"/>
        <v>0</v>
      </c>
    </row>
    <row r="1915" spans="4:4" x14ac:dyDescent="0.25">
      <c r="D1915" s="118">
        <f t="shared" si="29"/>
        <v>0</v>
      </c>
    </row>
    <row r="1916" spans="4:4" x14ac:dyDescent="0.25">
      <c r="D1916" s="118">
        <f t="shared" si="29"/>
        <v>0</v>
      </c>
    </row>
    <row r="1917" spans="4:4" x14ac:dyDescent="0.25">
      <c r="D1917" s="118">
        <f t="shared" si="29"/>
        <v>0</v>
      </c>
    </row>
    <row r="1918" spans="4:4" x14ac:dyDescent="0.25">
      <c r="D1918" s="118">
        <f t="shared" si="29"/>
        <v>0</v>
      </c>
    </row>
    <row r="1919" spans="4:4" x14ac:dyDescent="0.25">
      <c r="D1919" s="118">
        <f t="shared" si="29"/>
        <v>0</v>
      </c>
    </row>
    <row r="1920" spans="4:4" x14ac:dyDescent="0.25">
      <c r="D1920" s="118">
        <f t="shared" si="29"/>
        <v>0</v>
      </c>
    </row>
    <row r="1921" spans="4:4" x14ac:dyDescent="0.25">
      <c r="D1921" s="118">
        <f t="shared" si="29"/>
        <v>0</v>
      </c>
    </row>
    <row r="1922" spans="4:4" x14ac:dyDescent="0.25">
      <c r="D1922" s="118">
        <f t="shared" si="29"/>
        <v>0</v>
      </c>
    </row>
    <row r="1923" spans="4:4" x14ac:dyDescent="0.25">
      <c r="D1923" s="118">
        <f t="shared" ref="D1923:D1986" si="30">(E1923*4)+(F1923*4)+(G1923*9)</f>
        <v>0</v>
      </c>
    </row>
    <row r="1924" spans="4:4" x14ac:dyDescent="0.25">
      <c r="D1924" s="118">
        <f t="shared" si="30"/>
        <v>0</v>
      </c>
    </row>
    <row r="1925" spans="4:4" x14ac:dyDescent="0.25">
      <c r="D1925" s="118">
        <f t="shared" si="30"/>
        <v>0</v>
      </c>
    </row>
    <row r="1926" spans="4:4" x14ac:dyDescent="0.25">
      <c r="D1926" s="118">
        <f t="shared" si="30"/>
        <v>0</v>
      </c>
    </row>
    <row r="1927" spans="4:4" x14ac:dyDescent="0.25">
      <c r="D1927" s="118">
        <f t="shared" si="30"/>
        <v>0</v>
      </c>
    </row>
    <row r="1928" spans="4:4" x14ac:dyDescent="0.25">
      <c r="D1928" s="118">
        <f t="shared" si="30"/>
        <v>0</v>
      </c>
    </row>
    <row r="1929" spans="4:4" x14ac:dyDescent="0.25">
      <c r="D1929" s="118">
        <f t="shared" si="30"/>
        <v>0</v>
      </c>
    </row>
    <row r="1930" spans="4:4" x14ac:dyDescent="0.25">
      <c r="D1930" s="118">
        <f t="shared" si="30"/>
        <v>0</v>
      </c>
    </row>
    <row r="1931" spans="4:4" x14ac:dyDescent="0.25">
      <c r="D1931" s="118">
        <f t="shared" si="30"/>
        <v>0</v>
      </c>
    </row>
    <row r="1932" spans="4:4" x14ac:dyDescent="0.25">
      <c r="D1932" s="118">
        <f t="shared" si="30"/>
        <v>0</v>
      </c>
    </row>
    <row r="1933" spans="4:4" x14ac:dyDescent="0.25">
      <c r="D1933" s="118">
        <f t="shared" si="30"/>
        <v>0</v>
      </c>
    </row>
    <row r="1934" spans="4:4" x14ac:dyDescent="0.25">
      <c r="D1934" s="118">
        <f t="shared" si="30"/>
        <v>0</v>
      </c>
    </row>
    <row r="1935" spans="4:4" x14ac:dyDescent="0.25">
      <c r="D1935" s="118">
        <f t="shared" si="30"/>
        <v>0</v>
      </c>
    </row>
    <row r="1936" spans="4:4" x14ac:dyDescent="0.25">
      <c r="D1936" s="118">
        <f t="shared" si="30"/>
        <v>0</v>
      </c>
    </row>
    <row r="1937" spans="4:4" x14ac:dyDescent="0.25">
      <c r="D1937" s="118">
        <f t="shared" si="30"/>
        <v>0</v>
      </c>
    </row>
    <row r="1938" spans="4:4" x14ac:dyDescent="0.25">
      <c r="D1938" s="118">
        <f t="shared" si="30"/>
        <v>0</v>
      </c>
    </row>
    <row r="1939" spans="4:4" x14ac:dyDescent="0.25">
      <c r="D1939" s="118">
        <f t="shared" si="30"/>
        <v>0</v>
      </c>
    </row>
    <row r="1940" spans="4:4" x14ac:dyDescent="0.25">
      <c r="D1940" s="118">
        <f t="shared" si="30"/>
        <v>0</v>
      </c>
    </row>
    <row r="1941" spans="4:4" x14ac:dyDescent="0.25">
      <c r="D1941" s="118">
        <f t="shared" si="30"/>
        <v>0</v>
      </c>
    </row>
    <row r="1942" spans="4:4" x14ac:dyDescent="0.25">
      <c r="D1942" s="118">
        <f t="shared" si="30"/>
        <v>0</v>
      </c>
    </row>
    <row r="1943" spans="4:4" x14ac:dyDescent="0.25">
      <c r="D1943" s="118">
        <f t="shared" si="30"/>
        <v>0</v>
      </c>
    </row>
    <row r="1944" spans="4:4" x14ac:dyDescent="0.25">
      <c r="D1944" s="118">
        <f t="shared" si="30"/>
        <v>0</v>
      </c>
    </row>
    <row r="1945" spans="4:4" x14ac:dyDescent="0.25">
      <c r="D1945" s="118">
        <f t="shared" si="30"/>
        <v>0</v>
      </c>
    </row>
    <row r="1946" spans="4:4" x14ac:dyDescent="0.25">
      <c r="D1946" s="118">
        <f t="shared" si="30"/>
        <v>0</v>
      </c>
    </row>
    <row r="1947" spans="4:4" x14ac:dyDescent="0.25">
      <c r="D1947" s="118">
        <f t="shared" si="30"/>
        <v>0</v>
      </c>
    </row>
    <row r="1948" spans="4:4" x14ac:dyDescent="0.25">
      <c r="D1948" s="118">
        <f t="shared" si="30"/>
        <v>0</v>
      </c>
    </row>
    <row r="1949" spans="4:4" x14ac:dyDescent="0.25">
      <c r="D1949" s="118">
        <f t="shared" si="30"/>
        <v>0</v>
      </c>
    </row>
    <row r="1950" spans="4:4" x14ac:dyDescent="0.25">
      <c r="D1950" s="118">
        <f t="shared" si="30"/>
        <v>0</v>
      </c>
    </row>
    <row r="1951" spans="4:4" x14ac:dyDescent="0.25">
      <c r="D1951" s="118">
        <f t="shared" si="30"/>
        <v>0</v>
      </c>
    </row>
    <row r="1952" spans="4:4" x14ac:dyDescent="0.25">
      <c r="D1952" s="118">
        <f t="shared" si="30"/>
        <v>0</v>
      </c>
    </row>
    <row r="1953" spans="4:4" x14ac:dyDescent="0.25">
      <c r="D1953" s="118">
        <f t="shared" si="30"/>
        <v>0</v>
      </c>
    </row>
    <row r="1954" spans="4:4" x14ac:dyDescent="0.25">
      <c r="D1954" s="118">
        <f t="shared" si="30"/>
        <v>0</v>
      </c>
    </row>
    <row r="1955" spans="4:4" x14ac:dyDescent="0.25">
      <c r="D1955" s="118">
        <f t="shared" si="30"/>
        <v>0</v>
      </c>
    </row>
    <row r="1956" spans="4:4" x14ac:dyDescent="0.25">
      <c r="D1956" s="118">
        <f t="shared" si="30"/>
        <v>0</v>
      </c>
    </row>
    <row r="1957" spans="4:4" x14ac:dyDescent="0.25">
      <c r="D1957" s="118">
        <f t="shared" si="30"/>
        <v>0</v>
      </c>
    </row>
    <row r="1958" spans="4:4" x14ac:dyDescent="0.25">
      <c r="D1958" s="118">
        <f t="shared" si="30"/>
        <v>0</v>
      </c>
    </row>
    <row r="1959" spans="4:4" x14ac:dyDescent="0.25">
      <c r="D1959" s="118">
        <f t="shared" si="30"/>
        <v>0</v>
      </c>
    </row>
    <row r="1960" spans="4:4" x14ac:dyDescent="0.25">
      <c r="D1960" s="118">
        <f t="shared" si="30"/>
        <v>0</v>
      </c>
    </row>
    <row r="1961" spans="4:4" x14ac:dyDescent="0.25">
      <c r="D1961" s="118">
        <f t="shared" si="30"/>
        <v>0</v>
      </c>
    </row>
    <row r="1962" spans="4:4" x14ac:dyDescent="0.25">
      <c r="D1962" s="118">
        <f t="shared" si="30"/>
        <v>0</v>
      </c>
    </row>
    <row r="1963" spans="4:4" x14ac:dyDescent="0.25">
      <c r="D1963" s="118">
        <f t="shared" si="30"/>
        <v>0</v>
      </c>
    </row>
    <row r="1964" spans="4:4" x14ac:dyDescent="0.25">
      <c r="D1964" s="118">
        <f t="shared" si="30"/>
        <v>0</v>
      </c>
    </row>
    <row r="1965" spans="4:4" x14ac:dyDescent="0.25">
      <c r="D1965" s="118">
        <f t="shared" si="30"/>
        <v>0</v>
      </c>
    </row>
    <row r="1966" spans="4:4" x14ac:dyDescent="0.25">
      <c r="D1966" s="118">
        <f t="shared" si="30"/>
        <v>0</v>
      </c>
    </row>
    <row r="1967" spans="4:4" x14ac:dyDescent="0.25">
      <c r="D1967" s="118">
        <f t="shared" si="30"/>
        <v>0</v>
      </c>
    </row>
    <row r="1968" spans="4:4" x14ac:dyDescent="0.25">
      <c r="D1968" s="118">
        <f t="shared" si="30"/>
        <v>0</v>
      </c>
    </row>
    <row r="1969" spans="4:4" x14ac:dyDescent="0.25">
      <c r="D1969" s="118">
        <f t="shared" si="30"/>
        <v>0</v>
      </c>
    </row>
    <row r="1970" spans="4:4" x14ac:dyDescent="0.25">
      <c r="D1970" s="118">
        <f t="shared" si="30"/>
        <v>0</v>
      </c>
    </row>
    <row r="1971" spans="4:4" x14ac:dyDescent="0.25">
      <c r="D1971" s="118">
        <f t="shared" si="30"/>
        <v>0</v>
      </c>
    </row>
    <row r="1972" spans="4:4" x14ac:dyDescent="0.25">
      <c r="D1972" s="118">
        <f t="shared" si="30"/>
        <v>0</v>
      </c>
    </row>
    <row r="1973" spans="4:4" x14ac:dyDescent="0.25">
      <c r="D1973" s="118">
        <f t="shared" si="30"/>
        <v>0</v>
      </c>
    </row>
    <row r="1974" spans="4:4" x14ac:dyDescent="0.25">
      <c r="D1974" s="118">
        <f t="shared" si="30"/>
        <v>0</v>
      </c>
    </row>
    <row r="1975" spans="4:4" x14ac:dyDescent="0.25">
      <c r="D1975" s="118">
        <f t="shared" si="30"/>
        <v>0</v>
      </c>
    </row>
    <row r="1976" spans="4:4" x14ac:dyDescent="0.25">
      <c r="D1976" s="118">
        <f t="shared" si="30"/>
        <v>0</v>
      </c>
    </row>
    <row r="1977" spans="4:4" x14ac:dyDescent="0.25">
      <c r="D1977" s="118">
        <f t="shared" si="30"/>
        <v>0</v>
      </c>
    </row>
    <row r="1978" spans="4:4" x14ac:dyDescent="0.25">
      <c r="D1978" s="118">
        <f t="shared" si="30"/>
        <v>0</v>
      </c>
    </row>
    <row r="1979" spans="4:4" x14ac:dyDescent="0.25">
      <c r="D1979" s="118">
        <f t="shared" si="30"/>
        <v>0</v>
      </c>
    </row>
    <row r="1980" spans="4:4" x14ac:dyDescent="0.25">
      <c r="D1980" s="118">
        <f t="shared" si="30"/>
        <v>0</v>
      </c>
    </row>
    <row r="1981" spans="4:4" x14ac:dyDescent="0.25">
      <c r="D1981" s="118">
        <f t="shared" si="30"/>
        <v>0</v>
      </c>
    </row>
    <row r="1982" spans="4:4" x14ac:dyDescent="0.25">
      <c r="D1982" s="118">
        <f t="shared" si="30"/>
        <v>0</v>
      </c>
    </row>
    <row r="1983" spans="4:4" x14ac:dyDescent="0.25">
      <c r="D1983" s="118">
        <f t="shared" si="30"/>
        <v>0</v>
      </c>
    </row>
    <row r="1984" spans="4:4" x14ac:dyDescent="0.25">
      <c r="D1984" s="118">
        <f t="shared" si="30"/>
        <v>0</v>
      </c>
    </row>
    <row r="1985" spans="4:4" x14ac:dyDescent="0.25">
      <c r="D1985" s="118">
        <f t="shared" si="30"/>
        <v>0</v>
      </c>
    </row>
    <row r="1986" spans="4:4" x14ac:dyDescent="0.25">
      <c r="D1986" s="118">
        <f t="shared" si="30"/>
        <v>0</v>
      </c>
    </row>
    <row r="1987" spans="4:4" x14ac:dyDescent="0.25">
      <c r="D1987" s="118">
        <f t="shared" ref="D1987:D2050" si="31">(E1987*4)+(F1987*4)+(G1987*9)</f>
        <v>0</v>
      </c>
    </row>
    <row r="1988" spans="4:4" x14ac:dyDescent="0.25">
      <c r="D1988" s="118">
        <f t="shared" si="31"/>
        <v>0</v>
      </c>
    </row>
    <row r="1989" spans="4:4" x14ac:dyDescent="0.25">
      <c r="D1989" s="118">
        <f t="shared" si="31"/>
        <v>0</v>
      </c>
    </row>
    <row r="1990" spans="4:4" x14ac:dyDescent="0.25">
      <c r="D1990" s="118">
        <f t="shared" si="31"/>
        <v>0</v>
      </c>
    </row>
    <row r="1991" spans="4:4" x14ac:dyDescent="0.25">
      <c r="D1991" s="118">
        <f t="shared" si="31"/>
        <v>0</v>
      </c>
    </row>
    <row r="1992" spans="4:4" x14ac:dyDescent="0.25">
      <c r="D1992" s="118">
        <f t="shared" si="31"/>
        <v>0</v>
      </c>
    </row>
    <row r="1993" spans="4:4" x14ac:dyDescent="0.25">
      <c r="D1993" s="118">
        <f t="shared" si="31"/>
        <v>0</v>
      </c>
    </row>
    <row r="1994" spans="4:4" x14ac:dyDescent="0.25">
      <c r="D1994" s="118">
        <f t="shared" si="31"/>
        <v>0</v>
      </c>
    </row>
    <row r="1995" spans="4:4" x14ac:dyDescent="0.25">
      <c r="D1995" s="118">
        <f t="shared" si="31"/>
        <v>0</v>
      </c>
    </row>
    <row r="1996" spans="4:4" x14ac:dyDescent="0.25">
      <c r="D1996" s="118">
        <f t="shared" si="31"/>
        <v>0</v>
      </c>
    </row>
    <row r="1997" spans="4:4" x14ac:dyDescent="0.25">
      <c r="D1997" s="118">
        <f t="shared" si="31"/>
        <v>0</v>
      </c>
    </row>
    <row r="1998" spans="4:4" x14ac:dyDescent="0.25">
      <c r="D1998" s="118">
        <f t="shared" si="31"/>
        <v>0</v>
      </c>
    </row>
    <row r="1999" spans="4:4" x14ac:dyDescent="0.25">
      <c r="D1999" s="118">
        <f t="shared" si="31"/>
        <v>0</v>
      </c>
    </row>
    <row r="2000" spans="4:4" x14ac:dyDescent="0.25">
      <c r="D2000" s="118">
        <f t="shared" si="31"/>
        <v>0</v>
      </c>
    </row>
    <row r="2001" spans="4:4" x14ac:dyDescent="0.25">
      <c r="D2001" s="118">
        <f t="shared" si="31"/>
        <v>0</v>
      </c>
    </row>
    <row r="2002" spans="4:4" x14ac:dyDescent="0.25">
      <c r="D2002" s="118">
        <f t="shared" si="31"/>
        <v>0</v>
      </c>
    </row>
    <row r="2003" spans="4:4" x14ac:dyDescent="0.25">
      <c r="D2003" s="118">
        <f t="shared" si="31"/>
        <v>0</v>
      </c>
    </row>
    <row r="2004" spans="4:4" x14ac:dyDescent="0.25">
      <c r="D2004" s="118">
        <f t="shared" si="31"/>
        <v>0</v>
      </c>
    </row>
    <row r="2005" spans="4:4" x14ac:dyDescent="0.25">
      <c r="D2005" s="118">
        <f t="shared" si="31"/>
        <v>0</v>
      </c>
    </row>
    <row r="2006" spans="4:4" x14ac:dyDescent="0.25">
      <c r="D2006" s="118">
        <f t="shared" si="31"/>
        <v>0</v>
      </c>
    </row>
    <row r="2007" spans="4:4" x14ac:dyDescent="0.25">
      <c r="D2007" s="118">
        <f t="shared" si="31"/>
        <v>0</v>
      </c>
    </row>
    <row r="2008" spans="4:4" x14ac:dyDescent="0.25">
      <c r="D2008" s="118">
        <f t="shared" si="31"/>
        <v>0</v>
      </c>
    </row>
    <row r="2009" spans="4:4" x14ac:dyDescent="0.25">
      <c r="D2009" s="118">
        <f t="shared" si="31"/>
        <v>0</v>
      </c>
    </row>
    <row r="2010" spans="4:4" x14ac:dyDescent="0.25">
      <c r="D2010" s="118">
        <f t="shared" si="31"/>
        <v>0</v>
      </c>
    </row>
    <row r="2011" spans="4:4" x14ac:dyDescent="0.25">
      <c r="D2011" s="118">
        <f t="shared" si="31"/>
        <v>0</v>
      </c>
    </row>
    <row r="2012" spans="4:4" x14ac:dyDescent="0.25">
      <c r="D2012" s="118">
        <f t="shared" si="31"/>
        <v>0</v>
      </c>
    </row>
    <row r="2013" spans="4:4" x14ac:dyDescent="0.25">
      <c r="D2013" s="118">
        <f t="shared" si="31"/>
        <v>0</v>
      </c>
    </row>
    <row r="2014" spans="4:4" x14ac:dyDescent="0.25">
      <c r="D2014" s="118">
        <f t="shared" si="31"/>
        <v>0</v>
      </c>
    </row>
    <row r="2015" spans="4:4" x14ac:dyDescent="0.25">
      <c r="D2015" s="118">
        <f t="shared" si="31"/>
        <v>0</v>
      </c>
    </row>
    <row r="2016" spans="4:4" x14ac:dyDescent="0.25">
      <c r="D2016" s="118">
        <f t="shared" si="31"/>
        <v>0</v>
      </c>
    </row>
    <row r="2017" spans="4:4" x14ac:dyDescent="0.25">
      <c r="D2017" s="118">
        <f t="shared" si="31"/>
        <v>0</v>
      </c>
    </row>
    <row r="2018" spans="4:4" x14ac:dyDescent="0.25">
      <c r="D2018" s="118">
        <f t="shared" si="31"/>
        <v>0</v>
      </c>
    </row>
    <row r="2019" spans="4:4" x14ac:dyDescent="0.25">
      <c r="D2019" s="118">
        <f t="shared" si="31"/>
        <v>0</v>
      </c>
    </row>
    <row r="2020" spans="4:4" x14ac:dyDescent="0.25">
      <c r="D2020" s="118">
        <f t="shared" si="31"/>
        <v>0</v>
      </c>
    </row>
    <row r="2021" spans="4:4" x14ac:dyDescent="0.25">
      <c r="D2021" s="118">
        <f t="shared" si="31"/>
        <v>0</v>
      </c>
    </row>
    <row r="2022" spans="4:4" x14ac:dyDescent="0.25">
      <c r="D2022" s="118">
        <f t="shared" si="31"/>
        <v>0</v>
      </c>
    </row>
    <row r="2023" spans="4:4" x14ac:dyDescent="0.25">
      <c r="D2023" s="118">
        <f t="shared" si="31"/>
        <v>0</v>
      </c>
    </row>
    <row r="2024" spans="4:4" x14ac:dyDescent="0.25">
      <c r="D2024" s="118">
        <f t="shared" si="31"/>
        <v>0</v>
      </c>
    </row>
    <row r="2025" spans="4:4" x14ac:dyDescent="0.25">
      <c r="D2025" s="118">
        <f t="shared" si="31"/>
        <v>0</v>
      </c>
    </row>
    <row r="2026" spans="4:4" x14ac:dyDescent="0.25">
      <c r="D2026" s="118">
        <f t="shared" si="31"/>
        <v>0</v>
      </c>
    </row>
    <row r="2027" spans="4:4" x14ac:dyDescent="0.25">
      <c r="D2027" s="118">
        <f t="shared" si="31"/>
        <v>0</v>
      </c>
    </row>
    <row r="2028" spans="4:4" x14ac:dyDescent="0.25">
      <c r="D2028" s="118">
        <f t="shared" si="31"/>
        <v>0</v>
      </c>
    </row>
    <row r="2029" spans="4:4" x14ac:dyDescent="0.25">
      <c r="D2029" s="118">
        <f t="shared" si="31"/>
        <v>0</v>
      </c>
    </row>
    <row r="2030" spans="4:4" x14ac:dyDescent="0.25">
      <c r="D2030" s="118">
        <f t="shared" si="31"/>
        <v>0</v>
      </c>
    </row>
    <row r="2031" spans="4:4" x14ac:dyDescent="0.25">
      <c r="D2031" s="118">
        <f t="shared" si="31"/>
        <v>0</v>
      </c>
    </row>
    <row r="2032" spans="4:4" x14ac:dyDescent="0.25">
      <c r="D2032" s="118">
        <f t="shared" si="31"/>
        <v>0</v>
      </c>
    </row>
    <row r="2033" spans="4:4" x14ac:dyDescent="0.25">
      <c r="D2033" s="118">
        <f t="shared" si="31"/>
        <v>0</v>
      </c>
    </row>
    <row r="2034" spans="4:4" x14ac:dyDescent="0.25">
      <c r="D2034" s="118">
        <f t="shared" si="31"/>
        <v>0</v>
      </c>
    </row>
    <row r="2035" spans="4:4" x14ac:dyDescent="0.25">
      <c r="D2035" s="118">
        <f t="shared" si="31"/>
        <v>0</v>
      </c>
    </row>
    <row r="2036" spans="4:4" x14ac:dyDescent="0.25">
      <c r="D2036" s="118">
        <f t="shared" si="31"/>
        <v>0</v>
      </c>
    </row>
    <row r="2037" spans="4:4" x14ac:dyDescent="0.25">
      <c r="D2037" s="118">
        <f t="shared" si="31"/>
        <v>0</v>
      </c>
    </row>
    <row r="2038" spans="4:4" x14ac:dyDescent="0.25">
      <c r="D2038" s="118">
        <f t="shared" si="31"/>
        <v>0</v>
      </c>
    </row>
    <row r="2039" spans="4:4" x14ac:dyDescent="0.25">
      <c r="D2039" s="118">
        <f t="shared" si="31"/>
        <v>0</v>
      </c>
    </row>
    <row r="2040" spans="4:4" x14ac:dyDescent="0.25">
      <c r="D2040" s="118">
        <f t="shared" si="31"/>
        <v>0</v>
      </c>
    </row>
    <row r="2041" spans="4:4" x14ac:dyDescent="0.25">
      <c r="D2041" s="118">
        <f t="shared" si="31"/>
        <v>0</v>
      </c>
    </row>
    <row r="2042" spans="4:4" x14ac:dyDescent="0.25">
      <c r="D2042" s="118">
        <f t="shared" si="31"/>
        <v>0</v>
      </c>
    </row>
    <row r="2043" spans="4:4" x14ac:dyDescent="0.25">
      <c r="D2043" s="118">
        <f t="shared" si="31"/>
        <v>0</v>
      </c>
    </row>
    <row r="2044" spans="4:4" x14ac:dyDescent="0.25">
      <c r="D2044" s="118">
        <f t="shared" si="31"/>
        <v>0</v>
      </c>
    </row>
    <row r="2045" spans="4:4" x14ac:dyDescent="0.25">
      <c r="D2045" s="118">
        <f t="shared" si="31"/>
        <v>0</v>
      </c>
    </row>
    <row r="2046" spans="4:4" x14ac:dyDescent="0.25">
      <c r="D2046" s="118">
        <f t="shared" si="31"/>
        <v>0</v>
      </c>
    </row>
    <row r="2047" spans="4:4" x14ac:dyDescent="0.25">
      <c r="D2047" s="118">
        <f t="shared" si="31"/>
        <v>0</v>
      </c>
    </row>
    <row r="2048" spans="4:4" x14ac:dyDescent="0.25">
      <c r="D2048" s="118">
        <f t="shared" si="31"/>
        <v>0</v>
      </c>
    </row>
    <row r="2049" spans="4:4" x14ac:dyDescent="0.25">
      <c r="D2049" s="118">
        <f t="shared" si="31"/>
        <v>0</v>
      </c>
    </row>
    <row r="2050" spans="4:4" x14ac:dyDescent="0.25">
      <c r="D2050" s="118">
        <f t="shared" si="31"/>
        <v>0</v>
      </c>
    </row>
    <row r="2051" spans="4:4" x14ac:dyDescent="0.25">
      <c r="D2051" s="118">
        <f t="shared" ref="D2051:D2114" si="32">(E2051*4)+(F2051*4)+(G2051*9)</f>
        <v>0</v>
      </c>
    </row>
    <row r="2052" spans="4:4" x14ac:dyDescent="0.25">
      <c r="D2052" s="118">
        <f t="shared" si="32"/>
        <v>0</v>
      </c>
    </row>
    <row r="2053" spans="4:4" x14ac:dyDescent="0.25">
      <c r="D2053" s="118">
        <f t="shared" si="32"/>
        <v>0</v>
      </c>
    </row>
    <row r="2054" spans="4:4" x14ac:dyDescent="0.25">
      <c r="D2054" s="118">
        <f t="shared" si="32"/>
        <v>0</v>
      </c>
    </row>
    <row r="2055" spans="4:4" x14ac:dyDescent="0.25">
      <c r="D2055" s="118">
        <f t="shared" si="32"/>
        <v>0</v>
      </c>
    </row>
    <row r="2056" spans="4:4" x14ac:dyDescent="0.25">
      <c r="D2056" s="118">
        <f t="shared" si="32"/>
        <v>0</v>
      </c>
    </row>
    <row r="2057" spans="4:4" x14ac:dyDescent="0.25">
      <c r="D2057" s="118">
        <f t="shared" si="32"/>
        <v>0</v>
      </c>
    </row>
    <row r="2058" spans="4:4" x14ac:dyDescent="0.25">
      <c r="D2058" s="118">
        <f t="shared" si="32"/>
        <v>0</v>
      </c>
    </row>
    <row r="2059" spans="4:4" x14ac:dyDescent="0.25">
      <c r="D2059" s="118">
        <f t="shared" si="32"/>
        <v>0</v>
      </c>
    </row>
    <row r="2060" spans="4:4" x14ac:dyDescent="0.25">
      <c r="D2060" s="118">
        <f t="shared" si="32"/>
        <v>0</v>
      </c>
    </row>
    <row r="2061" spans="4:4" x14ac:dyDescent="0.25">
      <c r="D2061" s="118">
        <f t="shared" si="32"/>
        <v>0</v>
      </c>
    </row>
    <row r="2062" spans="4:4" x14ac:dyDescent="0.25">
      <c r="D2062" s="118">
        <f t="shared" si="32"/>
        <v>0</v>
      </c>
    </row>
    <row r="2063" spans="4:4" x14ac:dyDescent="0.25">
      <c r="D2063" s="118">
        <f t="shared" si="32"/>
        <v>0</v>
      </c>
    </row>
    <row r="2064" spans="4:4" x14ac:dyDescent="0.25">
      <c r="D2064" s="118">
        <f t="shared" si="32"/>
        <v>0</v>
      </c>
    </row>
    <row r="2065" spans="4:4" x14ac:dyDescent="0.25">
      <c r="D2065" s="118">
        <f t="shared" si="32"/>
        <v>0</v>
      </c>
    </row>
    <row r="2066" spans="4:4" x14ac:dyDescent="0.25">
      <c r="D2066" s="118">
        <f t="shared" si="32"/>
        <v>0</v>
      </c>
    </row>
    <row r="2067" spans="4:4" x14ac:dyDescent="0.25">
      <c r="D2067" s="118">
        <f t="shared" si="32"/>
        <v>0</v>
      </c>
    </row>
    <row r="2068" spans="4:4" x14ac:dyDescent="0.25">
      <c r="D2068" s="118">
        <f t="shared" si="32"/>
        <v>0</v>
      </c>
    </row>
    <row r="2069" spans="4:4" x14ac:dyDescent="0.25">
      <c r="D2069" s="118">
        <f t="shared" si="32"/>
        <v>0</v>
      </c>
    </row>
    <row r="2070" spans="4:4" x14ac:dyDescent="0.25">
      <c r="D2070" s="118">
        <f t="shared" si="32"/>
        <v>0</v>
      </c>
    </row>
    <row r="2071" spans="4:4" x14ac:dyDescent="0.25">
      <c r="D2071" s="118">
        <f t="shared" si="32"/>
        <v>0</v>
      </c>
    </row>
    <row r="2072" spans="4:4" x14ac:dyDescent="0.25">
      <c r="D2072" s="118">
        <f t="shared" si="32"/>
        <v>0</v>
      </c>
    </row>
    <row r="2073" spans="4:4" x14ac:dyDescent="0.25">
      <c r="D2073" s="118">
        <f t="shared" si="32"/>
        <v>0</v>
      </c>
    </row>
    <row r="2074" spans="4:4" x14ac:dyDescent="0.25">
      <c r="D2074" s="118">
        <f t="shared" si="32"/>
        <v>0</v>
      </c>
    </row>
    <row r="2075" spans="4:4" x14ac:dyDescent="0.25">
      <c r="D2075" s="118">
        <f t="shared" si="32"/>
        <v>0</v>
      </c>
    </row>
    <row r="2076" spans="4:4" x14ac:dyDescent="0.25">
      <c r="D2076" s="118">
        <f t="shared" si="32"/>
        <v>0</v>
      </c>
    </row>
    <row r="2077" spans="4:4" x14ac:dyDescent="0.25">
      <c r="D2077" s="118">
        <f t="shared" si="32"/>
        <v>0</v>
      </c>
    </row>
    <row r="2078" spans="4:4" x14ac:dyDescent="0.25">
      <c r="D2078" s="118">
        <f t="shared" si="32"/>
        <v>0</v>
      </c>
    </row>
    <row r="2079" spans="4:4" x14ac:dyDescent="0.25">
      <c r="D2079" s="118">
        <f t="shared" si="32"/>
        <v>0</v>
      </c>
    </row>
    <row r="2080" spans="4:4" x14ac:dyDescent="0.25">
      <c r="D2080" s="118">
        <f t="shared" si="32"/>
        <v>0</v>
      </c>
    </row>
    <row r="2081" spans="4:4" x14ac:dyDescent="0.25">
      <c r="D2081" s="118">
        <f t="shared" si="32"/>
        <v>0</v>
      </c>
    </row>
    <row r="2082" spans="4:4" x14ac:dyDescent="0.25">
      <c r="D2082" s="118">
        <f t="shared" si="32"/>
        <v>0</v>
      </c>
    </row>
    <row r="2083" spans="4:4" x14ac:dyDescent="0.25">
      <c r="D2083" s="118">
        <f t="shared" si="32"/>
        <v>0</v>
      </c>
    </row>
    <row r="2084" spans="4:4" x14ac:dyDescent="0.25">
      <c r="D2084" s="118">
        <f t="shared" si="32"/>
        <v>0</v>
      </c>
    </row>
    <row r="2085" spans="4:4" x14ac:dyDescent="0.25">
      <c r="D2085" s="118">
        <f t="shared" si="32"/>
        <v>0</v>
      </c>
    </row>
    <row r="2086" spans="4:4" x14ac:dyDescent="0.25">
      <c r="D2086" s="118">
        <f t="shared" si="32"/>
        <v>0</v>
      </c>
    </row>
    <row r="2087" spans="4:4" x14ac:dyDescent="0.25">
      <c r="D2087" s="118">
        <f t="shared" si="32"/>
        <v>0</v>
      </c>
    </row>
    <row r="2088" spans="4:4" x14ac:dyDescent="0.25">
      <c r="D2088" s="118">
        <f t="shared" si="32"/>
        <v>0</v>
      </c>
    </row>
    <row r="2089" spans="4:4" x14ac:dyDescent="0.25">
      <c r="D2089" s="118">
        <f t="shared" si="32"/>
        <v>0</v>
      </c>
    </row>
    <row r="2090" spans="4:4" x14ac:dyDescent="0.25">
      <c r="D2090" s="118">
        <f t="shared" si="32"/>
        <v>0</v>
      </c>
    </row>
    <row r="2091" spans="4:4" x14ac:dyDescent="0.25">
      <c r="D2091" s="118">
        <f t="shared" si="32"/>
        <v>0</v>
      </c>
    </row>
    <row r="2092" spans="4:4" x14ac:dyDescent="0.25">
      <c r="D2092" s="118">
        <f t="shared" si="32"/>
        <v>0</v>
      </c>
    </row>
    <row r="2093" spans="4:4" x14ac:dyDescent="0.25">
      <c r="D2093" s="118">
        <f t="shared" si="32"/>
        <v>0</v>
      </c>
    </row>
    <row r="2094" spans="4:4" x14ac:dyDescent="0.25">
      <c r="D2094" s="118">
        <f t="shared" si="32"/>
        <v>0</v>
      </c>
    </row>
    <row r="2095" spans="4:4" x14ac:dyDescent="0.25">
      <c r="D2095" s="118">
        <f t="shared" si="32"/>
        <v>0</v>
      </c>
    </row>
    <row r="2096" spans="4:4" x14ac:dyDescent="0.25">
      <c r="D2096" s="118">
        <f t="shared" si="32"/>
        <v>0</v>
      </c>
    </row>
    <row r="2097" spans="4:4" x14ac:dyDescent="0.25">
      <c r="D2097" s="118">
        <f t="shared" si="32"/>
        <v>0</v>
      </c>
    </row>
    <row r="2098" spans="4:4" x14ac:dyDescent="0.25">
      <c r="D2098" s="118">
        <f t="shared" si="32"/>
        <v>0</v>
      </c>
    </row>
    <row r="2099" spans="4:4" x14ac:dyDescent="0.25">
      <c r="D2099" s="118">
        <f t="shared" si="32"/>
        <v>0</v>
      </c>
    </row>
    <row r="2100" spans="4:4" x14ac:dyDescent="0.25">
      <c r="D2100" s="118">
        <f t="shared" si="32"/>
        <v>0</v>
      </c>
    </row>
    <row r="2101" spans="4:4" x14ac:dyDescent="0.25">
      <c r="D2101" s="118">
        <f t="shared" si="32"/>
        <v>0</v>
      </c>
    </row>
    <row r="2102" spans="4:4" x14ac:dyDescent="0.25">
      <c r="D2102" s="118">
        <f t="shared" si="32"/>
        <v>0</v>
      </c>
    </row>
    <row r="2103" spans="4:4" x14ac:dyDescent="0.25">
      <c r="D2103" s="118">
        <f t="shared" si="32"/>
        <v>0</v>
      </c>
    </row>
    <row r="2104" spans="4:4" x14ac:dyDescent="0.25">
      <c r="D2104" s="118">
        <f t="shared" si="32"/>
        <v>0</v>
      </c>
    </row>
    <row r="2105" spans="4:4" x14ac:dyDescent="0.25">
      <c r="D2105" s="118">
        <f t="shared" si="32"/>
        <v>0</v>
      </c>
    </row>
    <row r="2106" spans="4:4" x14ac:dyDescent="0.25">
      <c r="D2106" s="118">
        <f t="shared" si="32"/>
        <v>0</v>
      </c>
    </row>
    <row r="2107" spans="4:4" x14ac:dyDescent="0.25">
      <c r="D2107" s="118">
        <f t="shared" si="32"/>
        <v>0</v>
      </c>
    </row>
    <row r="2108" spans="4:4" x14ac:dyDescent="0.25">
      <c r="D2108" s="118">
        <f t="shared" si="32"/>
        <v>0</v>
      </c>
    </row>
    <row r="2109" spans="4:4" x14ac:dyDescent="0.25">
      <c r="D2109" s="118">
        <f t="shared" si="32"/>
        <v>0</v>
      </c>
    </row>
    <row r="2110" spans="4:4" x14ac:dyDescent="0.25">
      <c r="D2110" s="118">
        <f t="shared" si="32"/>
        <v>0</v>
      </c>
    </row>
    <row r="2111" spans="4:4" x14ac:dyDescent="0.25">
      <c r="D2111" s="118">
        <f t="shared" si="32"/>
        <v>0</v>
      </c>
    </row>
    <row r="2112" spans="4:4" x14ac:dyDescent="0.25">
      <c r="D2112" s="118">
        <f t="shared" si="32"/>
        <v>0</v>
      </c>
    </row>
    <row r="2113" spans="4:4" x14ac:dyDescent="0.25">
      <c r="D2113" s="118">
        <f t="shared" si="32"/>
        <v>0</v>
      </c>
    </row>
    <row r="2114" spans="4:4" x14ac:dyDescent="0.25">
      <c r="D2114" s="118">
        <f t="shared" si="32"/>
        <v>0</v>
      </c>
    </row>
    <row r="2115" spans="4:4" x14ac:dyDescent="0.25">
      <c r="D2115" s="118">
        <f t="shared" ref="D2115:D2178" si="33">(E2115*4)+(F2115*4)+(G2115*9)</f>
        <v>0</v>
      </c>
    </row>
    <row r="2116" spans="4:4" x14ac:dyDescent="0.25">
      <c r="D2116" s="118">
        <f t="shared" si="33"/>
        <v>0</v>
      </c>
    </row>
    <row r="2117" spans="4:4" x14ac:dyDescent="0.25">
      <c r="D2117" s="118">
        <f t="shared" si="33"/>
        <v>0</v>
      </c>
    </row>
    <row r="2118" spans="4:4" x14ac:dyDescent="0.25">
      <c r="D2118" s="118">
        <f t="shared" si="33"/>
        <v>0</v>
      </c>
    </row>
    <row r="2119" spans="4:4" x14ac:dyDescent="0.25">
      <c r="D2119" s="118">
        <f t="shared" si="33"/>
        <v>0</v>
      </c>
    </row>
    <row r="2120" spans="4:4" x14ac:dyDescent="0.25">
      <c r="D2120" s="118">
        <f t="shared" si="33"/>
        <v>0</v>
      </c>
    </row>
    <row r="2121" spans="4:4" x14ac:dyDescent="0.25">
      <c r="D2121" s="118">
        <f t="shared" si="33"/>
        <v>0</v>
      </c>
    </row>
    <row r="2122" spans="4:4" x14ac:dyDescent="0.25">
      <c r="D2122" s="118">
        <f t="shared" si="33"/>
        <v>0</v>
      </c>
    </row>
    <row r="2123" spans="4:4" x14ac:dyDescent="0.25">
      <c r="D2123" s="118">
        <f t="shared" si="33"/>
        <v>0</v>
      </c>
    </row>
    <row r="2124" spans="4:4" x14ac:dyDescent="0.25">
      <c r="D2124" s="118">
        <f t="shared" si="33"/>
        <v>0</v>
      </c>
    </row>
    <row r="2125" spans="4:4" x14ac:dyDescent="0.25">
      <c r="D2125" s="118">
        <f t="shared" si="33"/>
        <v>0</v>
      </c>
    </row>
    <row r="2126" spans="4:4" x14ac:dyDescent="0.25">
      <c r="D2126" s="118">
        <f t="shared" si="33"/>
        <v>0</v>
      </c>
    </row>
    <row r="2127" spans="4:4" x14ac:dyDescent="0.25">
      <c r="D2127" s="118">
        <f t="shared" si="33"/>
        <v>0</v>
      </c>
    </row>
    <row r="2128" spans="4:4" x14ac:dyDescent="0.25">
      <c r="D2128" s="118">
        <f t="shared" si="33"/>
        <v>0</v>
      </c>
    </row>
    <row r="2129" spans="4:4" x14ac:dyDescent="0.25">
      <c r="D2129" s="118">
        <f t="shared" si="33"/>
        <v>0</v>
      </c>
    </row>
    <row r="2130" spans="4:4" x14ac:dyDescent="0.25">
      <c r="D2130" s="118">
        <f t="shared" si="33"/>
        <v>0</v>
      </c>
    </row>
    <row r="2131" spans="4:4" x14ac:dyDescent="0.25">
      <c r="D2131" s="118">
        <f t="shared" si="33"/>
        <v>0</v>
      </c>
    </row>
    <row r="2132" spans="4:4" x14ac:dyDescent="0.25">
      <c r="D2132" s="118">
        <f t="shared" si="33"/>
        <v>0</v>
      </c>
    </row>
    <row r="2133" spans="4:4" x14ac:dyDescent="0.25">
      <c r="D2133" s="118">
        <f t="shared" si="33"/>
        <v>0</v>
      </c>
    </row>
    <row r="2134" spans="4:4" x14ac:dyDescent="0.25">
      <c r="D2134" s="118">
        <f t="shared" si="33"/>
        <v>0</v>
      </c>
    </row>
    <row r="2135" spans="4:4" x14ac:dyDescent="0.25">
      <c r="D2135" s="118">
        <f t="shared" si="33"/>
        <v>0</v>
      </c>
    </row>
    <row r="2136" spans="4:4" x14ac:dyDescent="0.25">
      <c r="D2136" s="118">
        <f t="shared" si="33"/>
        <v>0</v>
      </c>
    </row>
    <row r="2137" spans="4:4" x14ac:dyDescent="0.25">
      <c r="D2137" s="118">
        <f t="shared" si="33"/>
        <v>0</v>
      </c>
    </row>
    <row r="2138" spans="4:4" x14ac:dyDescent="0.25">
      <c r="D2138" s="118">
        <f t="shared" si="33"/>
        <v>0</v>
      </c>
    </row>
    <row r="2139" spans="4:4" x14ac:dyDescent="0.25">
      <c r="D2139" s="118">
        <f t="shared" si="33"/>
        <v>0</v>
      </c>
    </row>
    <row r="2140" spans="4:4" x14ac:dyDescent="0.25">
      <c r="D2140" s="118">
        <f t="shared" si="33"/>
        <v>0</v>
      </c>
    </row>
    <row r="2141" spans="4:4" x14ac:dyDescent="0.25">
      <c r="D2141" s="118">
        <f t="shared" si="33"/>
        <v>0</v>
      </c>
    </row>
    <row r="2142" spans="4:4" x14ac:dyDescent="0.25">
      <c r="D2142" s="118">
        <f t="shared" si="33"/>
        <v>0</v>
      </c>
    </row>
    <row r="2143" spans="4:4" x14ac:dyDescent="0.25">
      <c r="D2143" s="118">
        <f t="shared" si="33"/>
        <v>0</v>
      </c>
    </row>
    <row r="2144" spans="4:4" x14ac:dyDescent="0.25">
      <c r="D2144" s="118">
        <f t="shared" si="33"/>
        <v>0</v>
      </c>
    </row>
    <row r="2145" spans="4:4" x14ac:dyDescent="0.25">
      <c r="D2145" s="118">
        <f t="shared" si="33"/>
        <v>0</v>
      </c>
    </row>
    <row r="2146" spans="4:4" x14ac:dyDescent="0.25">
      <c r="D2146" s="118">
        <f t="shared" si="33"/>
        <v>0</v>
      </c>
    </row>
    <row r="2147" spans="4:4" x14ac:dyDescent="0.25">
      <c r="D2147" s="118">
        <f t="shared" si="33"/>
        <v>0</v>
      </c>
    </row>
    <row r="2148" spans="4:4" x14ac:dyDescent="0.25">
      <c r="D2148" s="118">
        <f t="shared" si="33"/>
        <v>0</v>
      </c>
    </row>
    <row r="2149" spans="4:4" x14ac:dyDescent="0.25">
      <c r="D2149" s="118">
        <f t="shared" si="33"/>
        <v>0</v>
      </c>
    </row>
    <row r="2150" spans="4:4" x14ac:dyDescent="0.25">
      <c r="D2150" s="118">
        <f t="shared" si="33"/>
        <v>0</v>
      </c>
    </row>
    <row r="2151" spans="4:4" x14ac:dyDescent="0.25">
      <c r="D2151" s="118">
        <f t="shared" si="33"/>
        <v>0</v>
      </c>
    </row>
    <row r="2152" spans="4:4" x14ac:dyDescent="0.25">
      <c r="D2152" s="118">
        <f t="shared" si="33"/>
        <v>0</v>
      </c>
    </row>
    <row r="2153" spans="4:4" x14ac:dyDescent="0.25">
      <c r="D2153" s="118">
        <f t="shared" si="33"/>
        <v>0</v>
      </c>
    </row>
    <row r="2154" spans="4:4" x14ac:dyDescent="0.25">
      <c r="D2154" s="118">
        <f t="shared" si="33"/>
        <v>0</v>
      </c>
    </row>
    <row r="2155" spans="4:4" x14ac:dyDescent="0.25">
      <c r="D2155" s="118">
        <f t="shared" si="33"/>
        <v>0</v>
      </c>
    </row>
    <row r="2156" spans="4:4" x14ac:dyDescent="0.25">
      <c r="D2156" s="118">
        <f t="shared" si="33"/>
        <v>0</v>
      </c>
    </row>
    <row r="2157" spans="4:4" x14ac:dyDescent="0.25">
      <c r="D2157" s="118">
        <f t="shared" si="33"/>
        <v>0</v>
      </c>
    </row>
    <row r="2158" spans="4:4" x14ac:dyDescent="0.25">
      <c r="D2158" s="118">
        <f t="shared" si="33"/>
        <v>0</v>
      </c>
    </row>
    <row r="2159" spans="4:4" x14ac:dyDescent="0.25">
      <c r="D2159" s="118">
        <f t="shared" si="33"/>
        <v>0</v>
      </c>
    </row>
    <row r="2160" spans="4:4" x14ac:dyDescent="0.25">
      <c r="D2160" s="118">
        <f t="shared" si="33"/>
        <v>0</v>
      </c>
    </row>
    <row r="2161" spans="4:4" x14ac:dyDescent="0.25">
      <c r="D2161" s="118">
        <f t="shared" si="33"/>
        <v>0</v>
      </c>
    </row>
    <row r="2162" spans="4:4" x14ac:dyDescent="0.25">
      <c r="D2162" s="118">
        <f t="shared" si="33"/>
        <v>0</v>
      </c>
    </row>
    <row r="2163" spans="4:4" x14ac:dyDescent="0.25">
      <c r="D2163" s="118">
        <f t="shared" si="33"/>
        <v>0</v>
      </c>
    </row>
    <row r="2164" spans="4:4" x14ac:dyDescent="0.25">
      <c r="D2164" s="118">
        <f t="shared" si="33"/>
        <v>0</v>
      </c>
    </row>
    <row r="2165" spans="4:4" x14ac:dyDescent="0.25">
      <c r="D2165" s="118">
        <f t="shared" si="33"/>
        <v>0</v>
      </c>
    </row>
    <row r="2166" spans="4:4" x14ac:dyDescent="0.25">
      <c r="D2166" s="118">
        <f t="shared" si="33"/>
        <v>0</v>
      </c>
    </row>
    <row r="2167" spans="4:4" x14ac:dyDescent="0.25">
      <c r="D2167" s="118">
        <f t="shared" si="33"/>
        <v>0</v>
      </c>
    </row>
    <row r="2168" spans="4:4" x14ac:dyDescent="0.25">
      <c r="D2168" s="118">
        <f t="shared" si="33"/>
        <v>0</v>
      </c>
    </row>
    <row r="2169" spans="4:4" x14ac:dyDescent="0.25">
      <c r="D2169" s="118">
        <f t="shared" si="33"/>
        <v>0</v>
      </c>
    </row>
    <row r="2170" spans="4:4" x14ac:dyDescent="0.25">
      <c r="D2170" s="118">
        <f t="shared" si="33"/>
        <v>0</v>
      </c>
    </row>
    <row r="2171" spans="4:4" x14ac:dyDescent="0.25">
      <c r="D2171" s="118">
        <f t="shared" si="33"/>
        <v>0</v>
      </c>
    </row>
    <row r="2172" spans="4:4" x14ac:dyDescent="0.25">
      <c r="D2172" s="118">
        <f t="shared" si="33"/>
        <v>0</v>
      </c>
    </row>
    <row r="2173" spans="4:4" x14ac:dyDescent="0.25">
      <c r="D2173" s="118">
        <f t="shared" si="33"/>
        <v>0</v>
      </c>
    </row>
    <row r="2174" spans="4:4" x14ac:dyDescent="0.25">
      <c r="D2174" s="118">
        <f t="shared" si="33"/>
        <v>0</v>
      </c>
    </row>
    <row r="2175" spans="4:4" x14ac:dyDescent="0.25">
      <c r="D2175" s="118">
        <f t="shared" si="33"/>
        <v>0</v>
      </c>
    </row>
    <row r="2176" spans="4:4" x14ac:dyDescent="0.25">
      <c r="D2176" s="118">
        <f t="shared" si="33"/>
        <v>0</v>
      </c>
    </row>
    <row r="2177" spans="4:4" x14ac:dyDescent="0.25">
      <c r="D2177" s="118">
        <f t="shared" si="33"/>
        <v>0</v>
      </c>
    </row>
    <row r="2178" spans="4:4" x14ac:dyDescent="0.25">
      <c r="D2178" s="118">
        <f t="shared" si="33"/>
        <v>0</v>
      </c>
    </row>
    <row r="2179" spans="4:4" x14ac:dyDescent="0.25">
      <c r="D2179" s="118">
        <f t="shared" ref="D2179:D2242" si="34">(E2179*4)+(F2179*4)+(G2179*9)</f>
        <v>0</v>
      </c>
    </row>
    <row r="2180" spans="4:4" x14ac:dyDescent="0.25">
      <c r="D2180" s="118">
        <f t="shared" si="34"/>
        <v>0</v>
      </c>
    </row>
    <row r="2181" spans="4:4" x14ac:dyDescent="0.25">
      <c r="D2181" s="118">
        <f t="shared" si="34"/>
        <v>0</v>
      </c>
    </row>
    <row r="2182" spans="4:4" x14ac:dyDescent="0.25">
      <c r="D2182" s="118">
        <f t="shared" si="34"/>
        <v>0</v>
      </c>
    </row>
    <row r="2183" spans="4:4" x14ac:dyDescent="0.25">
      <c r="D2183" s="118">
        <f t="shared" si="34"/>
        <v>0</v>
      </c>
    </row>
    <row r="2184" spans="4:4" x14ac:dyDescent="0.25">
      <c r="D2184" s="118">
        <f t="shared" si="34"/>
        <v>0</v>
      </c>
    </row>
    <row r="2185" spans="4:4" x14ac:dyDescent="0.25">
      <c r="D2185" s="118">
        <f t="shared" si="34"/>
        <v>0</v>
      </c>
    </row>
    <row r="2186" spans="4:4" x14ac:dyDescent="0.25">
      <c r="D2186" s="118">
        <f t="shared" si="34"/>
        <v>0</v>
      </c>
    </row>
    <row r="2187" spans="4:4" x14ac:dyDescent="0.25">
      <c r="D2187" s="118">
        <f t="shared" si="34"/>
        <v>0</v>
      </c>
    </row>
    <row r="2188" spans="4:4" x14ac:dyDescent="0.25">
      <c r="D2188" s="118">
        <f t="shared" si="34"/>
        <v>0</v>
      </c>
    </row>
    <row r="2189" spans="4:4" x14ac:dyDescent="0.25">
      <c r="D2189" s="118">
        <f t="shared" si="34"/>
        <v>0</v>
      </c>
    </row>
    <row r="2190" spans="4:4" x14ac:dyDescent="0.25">
      <c r="D2190" s="118">
        <f t="shared" si="34"/>
        <v>0</v>
      </c>
    </row>
    <row r="2191" spans="4:4" x14ac:dyDescent="0.25">
      <c r="D2191" s="118">
        <f t="shared" si="34"/>
        <v>0</v>
      </c>
    </row>
    <row r="2192" spans="4:4" x14ac:dyDescent="0.25">
      <c r="D2192" s="118">
        <f t="shared" si="34"/>
        <v>0</v>
      </c>
    </row>
    <row r="2193" spans="4:4" x14ac:dyDescent="0.25">
      <c r="D2193" s="118">
        <f t="shared" si="34"/>
        <v>0</v>
      </c>
    </row>
    <row r="2194" spans="4:4" x14ac:dyDescent="0.25">
      <c r="D2194" s="118">
        <f t="shared" si="34"/>
        <v>0</v>
      </c>
    </row>
    <row r="2195" spans="4:4" x14ac:dyDescent="0.25">
      <c r="D2195" s="118">
        <f t="shared" si="34"/>
        <v>0</v>
      </c>
    </row>
    <row r="2196" spans="4:4" x14ac:dyDescent="0.25">
      <c r="D2196" s="118">
        <f t="shared" si="34"/>
        <v>0</v>
      </c>
    </row>
    <row r="2197" spans="4:4" x14ac:dyDescent="0.25">
      <c r="D2197" s="118">
        <f t="shared" si="34"/>
        <v>0</v>
      </c>
    </row>
    <row r="2198" spans="4:4" x14ac:dyDescent="0.25">
      <c r="D2198" s="118">
        <f t="shared" si="34"/>
        <v>0</v>
      </c>
    </row>
    <row r="2199" spans="4:4" x14ac:dyDescent="0.25">
      <c r="D2199" s="118">
        <f t="shared" si="34"/>
        <v>0</v>
      </c>
    </row>
    <row r="2200" spans="4:4" x14ac:dyDescent="0.25">
      <c r="D2200" s="118">
        <f t="shared" si="34"/>
        <v>0</v>
      </c>
    </row>
    <row r="2201" spans="4:4" x14ac:dyDescent="0.25">
      <c r="D2201" s="118">
        <f t="shared" si="34"/>
        <v>0</v>
      </c>
    </row>
    <row r="2202" spans="4:4" x14ac:dyDescent="0.25">
      <c r="D2202" s="118">
        <f t="shared" si="34"/>
        <v>0</v>
      </c>
    </row>
    <row r="2203" spans="4:4" x14ac:dyDescent="0.25">
      <c r="D2203" s="118">
        <f t="shared" si="34"/>
        <v>0</v>
      </c>
    </row>
    <row r="2204" spans="4:4" x14ac:dyDescent="0.25">
      <c r="D2204" s="118">
        <f t="shared" si="34"/>
        <v>0</v>
      </c>
    </row>
    <row r="2205" spans="4:4" x14ac:dyDescent="0.25">
      <c r="D2205" s="118">
        <f t="shared" si="34"/>
        <v>0</v>
      </c>
    </row>
    <row r="2206" spans="4:4" x14ac:dyDescent="0.25">
      <c r="D2206" s="118">
        <f t="shared" si="34"/>
        <v>0</v>
      </c>
    </row>
    <row r="2207" spans="4:4" x14ac:dyDescent="0.25">
      <c r="D2207" s="118">
        <f t="shared" si="34"/>
        <v>0</v>
      </c>
    </row>
    <row r="2208" spans="4:4" x14ac:dyDescent="0.25">
      <c r="D2208" s="118">
        <f t="shared" si="34"/>
        <v>0</v>
      </c>
    </row>
    <row r="2209" spans="4:4" x14ac:dyDescent="0.25">
      <c r="D2209" s="118">
        <f t="shared" si="34"/>
        <v>0</v>
      </c>
    </row>
    <row r="2210" spans="4:4" x14ac:dyDescent="0.25">
      <c r="D2210" s="118">
        <f t="shared" si="34"/>
        <v>0</v>
      </c>
    </row>
    <row r="2211" spans="4:4" x14ac:dyDescent="0.25">
      <c r="D2211" s="118">
        <f t="shared" si="34"/>
        <v>0</v>
      </c>
    </row>
    <row r="2212" spans="4:4" x14ac:dyDescent="0.25">
      <c r="D2212" s="118">
        <f t="shared" si="34"/>
        <v>0</v>
      </c>
    </row>
    <row r="2213" spans="4:4" x14ac:dyDescent="0.25">
      <c r="D2213" s="118">
        <f t="shared" si="34"/>
        <v>0</v>
      </c>
    </row>
    <row r="2214" spans="4:4" x14ac:dyDescent="0.25">
      <c r="D2214" s="118">
        <f t="shared" si="34"/>
        <v>0</v>
      </c>
    </row>
    <row r="2215" spans="4:4" x14ac:dyDescent="0.25">
      <c r="D2215" s="118">
        <f t="shared" si="34"/>
        <v>0</v>
      </c>
    </row>
    <row r="2216" spans="4:4" x14ac:dyDescent="0.25">
      <c r="D2216" s="118">
        <f t="shared" si="34"/>
        <v>0</v>
      </c>
    </row>
    <row r="2217" spans="4:4" x14ac:dyDescent="0.25">
      <c r="D2217" s="118">
        <f t="shared" si="34"/>
        <v>0</v>
      </c>
    </row>
    <row r="2218" spans="4:4" x14ac:dyDescent="0.25">
      <c r="D2218" s="118">
        <f t="shared" si="34"/>
        <v>0</v>
      </c>
    </row>
    <row r="2219" spans="4:4" x14ac:dyDescent="0.25">
      <c r="D2219" s="118">
        <f t="shared" si="34"/>
        <v>0</v>
      </c>
    </row>
    <row r="2220" spans="4:4" x14ac:dyDescent="0.25">
      <c r="D2220" s="118">
        <f t="shared" si="34"/>
        <v>0</v>
      </c>
    </row>
    <row r="2221" spans="4:4" x14ac:dyDescent="0.25">
      <c r="D2221" s="118">
        <f t="shared" si="34"/>
        <v>0</v>
      </c>
    </row>
    <row r="2222" spans="4:4" x14ac:dyDescent="0.25">
      <c r="D2222" s="118">
        <f t="shared" si="34"/>
        <v>0</v>
      </c>
    </row>
    <row r="2223" spans="4:4" x14ac:dyDescent="0.25">
      <c r="D2223" s="118">
        <f t="shared" si="34"/>
        <v>0</v>
      </c>
    </row>
    <row r="2224" spans="4:4" x14ac:dyDescent="0.25">
      <c r="D2224" s="118">
        <f t="shared" si="34"/>
        <v>0</v>
      </c>
    </row>
    <row r="2225" spans="4:4" x14ac:dyDescent="0.25">
      <c r="D2225" s="118">
        <f t="shared" si="34"/>
        <v>0</v>
      </c>
    </row>
    <row r="2226" spans="4:4" x14ac:dyDescent="0.25">
      <c r="D2226" s="118">
        <f t="shared" si="34"/>
        <v>0</v>
      </c>
    </row>
    <row r="2227" spans="4:4" x14ac:dyDescent="0.25">
      <c r="D2227" s="118">
        <f t="shared" si="34"/>
        <v>0</v>
      </c>
    </row>
    <row r="2228" spans="4:4" x14ac:dyDescent="0.25">
      <c r="D2228" s="118">
        <f t="shared" si="34"/>
        <v>0</v>
      </c>
    </row>
    <row r="2229" spans="4:4" x14ac:dyDescent="0.25">
      <c r="D2229" s="118">
        <f t="shared" si="34"/>
        <v>0</v>
      </c>
    </row>
    <row r="2230" spans="4:4" x14ac:dyDescent="0.25">
      <c r="D2230" s="118">
        <f t="shared" si="34"/>
        <v>0</v>
      </c>
    </row>
    <row r="2231" spans="4:4" x14ac:dyDescent="0.25">
      <c r="D2231" s="118">
        <f t="shared" si="34"/>
        <v>0</v>
      </c>
    </row>
    <row r="2232" spans="4:4" x14ac:dyDescent="0.25">
      <c r="D2232" s="118">
        <f t="shared" si="34"/>
        <v>0</v>
      </c>
    </row>
    <row r="2233" spans="4:4" x14ac:dyDescent="0.25">
      <c r="D2233" s="118">
        <f t="shared" si="34"/>
        <v>0</v>
      </c>
    </row>
    <row r="2234" spans="4:4" x14ac:dyDescent="0.25">
      <c r="D2234" s="118">
        <f t="shared" si="34"/>
        <v>0</v>
      </c>
    </row>
    <row r="2235" spans="4:4" x14ac:dyDescent="0.25">
      <c r="D2235" s="118">
        <f t="shared" si="34"/>
        <v>0</v>
      </c>
    </row>
    <row r="2236" spans="4:4" x14ac:dyDescent="0.25">
      <c r="D2236" s="118">
        <f t="shared" si="34"/>
        <v>0</v>
      </c>
    </row>
    <row r="2237" spans="4:4" x14ac:dyDescent="0.25">
      <c r="D2237" s="118">
        <f t="shared" si="34"/>
        <v>0</v>
      </c>
    </row>
    <row r="2238" spans="4:4" x14ac:dyDescent="0.25">
      <c r="D2238" s="118">
        <f t="shared" si="34"/>
        <v>0</v>
      </c>
    </row>
    <row r="2239" spans="4:4" x14ac:dyDescent="0.25">
      <c r="D2239" s="118">
        <f t="shared" si="34"/>
        <v>0</v>
      </c>
    </row>
    <row r="2240" spans="4:4" x14ac:dyDescent="0.25">
      <c r="D2240" s="118">
        <f t="shared" si="34"/>
        <v>0</v>
      </c>
    </row>
    <row r="2241" spans="4:4" x14ac:dyDescent="0.25">
      <c r="D2241" s="118">
        <f t="shared" si="34"/>
        <v>0</v>
      </c>
    </row>
    <row r="2242" spans="4:4" x14ac:dyDescent="0.25">
      <c r="D2242" s="118">
        <f t="shared" si="34"/>
        <v>0</v>
      </c>
    </row>
    <row r="2243" spans="4:4" x14ac:dyDescent="0.25">
      <c r="D2243" s="118">
        <f t="shared" ref="D2243:D2306" si="35">(E2243*4)+(F2243*4)+(G2243*9)</f>
        <v>0</v>
      </c>
    </row>
    <row r="2244" spans="4:4" x14ac:dyDescent="0.25">
      <c r="D2244" s="118">
        <f t="shared" si="35"/>
        <v>0</v>
      </c>
    </row>
    <row r="2245" spans="4:4" x14ac:dyDescent="0.25">
      <c r="D2245" s="118">
        <f t="shared" si="35"/>
        <v>0</v>
      </c>
    </row>
    <row r="2246" spans="4:4" x14ac:dyDescent="0.25">
      <c r="D2246" s="118">
        <f t="shared" si="35"/>
        <v>0</v>
      </c>
    </row>
    <row r="2247" spans="4:4" x14ac:dyDescent="0.25">
      <c r="D2247" s="118">
        <f t="shared" si="35"/>
        <v>0</v>
      </c>
    </row>
    <row r="2248" spans="4:4" x14ac:dyDescent="0.25">
      <c r="D2248" s="118">
        <f t="shared" si="35"/>
        <v>0</v>
      </c>
    </row>
    <row r="2249" spans="4:4" x14ac:dyDescent="0.25">
      <c r="D2249" s="118">
        <f t="shared" si="35"/>
        <v>0</v>
      </c>
    </row>
    <row r="2250" spans="4:4" x14ac:dyDescent="0.25">
      <c r="D2250" s="118">
        <f t="shared" si="35"/>
        <v>0</v>
      </c>
    </row>
    <row r="2251" spans="4:4" x14ac:dyDescent="0.25">
      <c r="D2251" s="118">
        <f t="shared" si="35"/>
        <v>0</v>
      </c>
    </row>
    <row r="2252" spans="4:4" x14ac:dyDescent="0.25">
      <c r="D2252" s="118">
        <f t="shared" si="35"/>
        <v>0</v>
      </c>
    </row>
    <row r="2253" spans="4:4" x14ac:dyDescent="0.25">
      <c r="D2253" s="118">
        <f t="shared" si="35"/>
        <v>0</v>
      </c>
    </row>
    <row r="2254" spans="4:4" x14ac:dyDescent="0.25">
      <c r="D2254" s="118">
        <f t="shared" si="35"/>
        <v>0</v>
      </c>
    </row>
    <row r="2255" spans="4:4" x14ac:dyDescent="0.25">
      <c r="D2255" s="118">
        <f t="shared" si="35"/>
        <v>0</v>
      </c>
    </row>
    <row r="2256" spans="4:4" x14ac:dyDescent="0.25">
      <c r="D2256" s="118">
        <f t="shared" si="35"/>
        <v>0</v>
      </c>
    </row>
    <row r="2257" spans="4:4" x14ac:dyDescent="0.25">
      <c r="D2257" s="118">
        <f t="shared" si="35"/>
        <v>0</v>
      </c>
    </row>
    <row r="2258" spans="4:4" x14ac:dyDescent="0.25">
      <c r="D2258" s="118">
        <f t="shared" si="35"/>
        <v>0</v>
      </c>
    </row>
    <row r="2259" spans="4:4" x14ac:dyDescent="0.25">
      <c r="D2259" s="118">
        <f t="shared" si="35"/>
        <v>0</v>
      </c>
    </row>
    <row r="2260" spans="4:4" x14ac:dyDescent="0.25">
      <c r="D2260" s="118">
        <f t="shared" si="35"/>
        <v>0</v>
      </c>
    </row>
    <row r="2261" spans="4:4" x14ac:dyDescent="0.25">
      <c r="D2261" s="118">
        <f t="shared" si="35"/>
        <v>0</v>
      </c>
    </row>
    <row r="2262" spans="4:4" x14ac:dyDescent="0.25">
      <c r="D2262" s="118">
        <f t="shared" si="35"/>
        <v>0</v>
      </c>
    </row>
    <row r="2263" spans="4:4" x14ac:dyDescent="0.25">
      <c r="D2263" s="118">
        <f t="shared" si="35"/>
        <v>0</v>
      </c>
    </row>
    <row r="2264" spans="4:4" x14ac:dyDescent="0.25">
      <c r="D2264" s="118">
        <f t="shared" si="35"/>
        <v>0</v>
      </c>
    </row>
    <row r="2265" spans="4:4" x14ac:dyDescent="0.25">
      <c r="D2265" s="118">
        <f t="shared" si="35"/>
        <v>0</v>
      </c>
    </row>
    <row r="2266" spans="4:4" x14ac:dyDescent="0.25">
      <c r="D2266" s="118">
        <f t="shared" si="35"/>
        <v>0</v>
      </c>
    </row>
    <row r="2267" spans="4:4" x14ac:dyDescent="0.25">
      <c r="D2267" s="118">
        <f t="shared" si="35"/>
        <v>0</v>
      </c>
    </row>
    <row r="2268" spans="4:4" x14ac:dyDescent="0.25">
      <c r="D2268" s="118">
        <f t="shared" si="35"/>
        <v>0</v>
      </c>
    </row>
    <row r="2269" spans="4:4" x14ac:dyDescent="0.25">
      <c r="D2269" s="118">
        <f t="shared" si="35"/>
        <v>0</v>
      </c>
    </row>
    <row r="2270" spans="4:4" x14ac:dyDescent="0.25">
      <c r="D2270" s="118">
        <f t="shared" si="35"/>
        <v>0</v>
      </c>
    </row>
    <row r="2271" spans="4:4" x14ac:dyDescent="0.25">
      <c r="D2271" s="118">
        <f t="shared" si="35"/>
        <v>0</v>
      </c>
    </row>
    <row r="2272" spans="4:4" x14ac:dyDescent="0.25">
      <c r="D2272" s="118">
        <f t="shared" si="35"/>
        <v>0</v>
      </c>
    </row>
    <row r="2273" spans="4:4" x14ac:dyDescent="0.25">
      <c r="D2273" s="118">
        <f t="shared" si="35"/>
        <v>0</v>
      </c>
    </row>
    <row r="2274" spans="4:4" x14ac:dyDescent="0.25">
      <c r="D2274" s="118">
        <f t="shared" si="35"/>
        <v>0</v>
      </c>
    </row>
    <row r="2275" spans="4:4" x14ac:dyDescent="0.25">
      <c r="D2275" s="118">
        <f t="shared" si="35"/>
        <v>0</v>
      </c>
    </row>
    <row r="2276" spans="4:4" x14ac:dyDescent="0.25">
      <c r="D2276" s="118">
        <f t="shared" si="35"/>
        <v>0</v>
      </c>
    </row>
    <row r="2277" spans="4:4" x14ac:dyDescent="0.25">
      <c r="D2277" s="118">
        <f t="shared" si="35"/>
        <v>0</v>
      </c>
    </row>
    <row r="2278" spans="4:4" x14ac:dyDescent="0.25">
      <c r="D2278" s="118">
        <f t="shared" si="35"/>
        <v>0</v>
      </c>
    </row>
    <row r="2279" spans="4:4" x14ac:dyDescent="0.25">
      <c r="D2279" s="118">
        <f t="shared" si="35"/>
        <v>0</v>
      </c>
    </row>
    <row r="2280" spans="4:4" x14ac:dyDescent="0.25">
      <c r="D2280" s="118">
        <f t="shared" si="35"/>
        <v>0</v>
      </c>
    </row>
    <row r="2281" spans="4:4" x14ac:dyDescent="0.25">
      <c r="D2281" s="118">
        <f t="shared" si="35"/>
        <v>0</v>
      </c>
    </row>
    <row r="2282" spans="4:4" x14ac:dyDescent="0.25">
      <c r="D2282" s="118">
        <f t="shared" si="35"/>
        <v>0</v>
      </c>
    </row>
    <row r="2283" spans="4:4" x14ac:dyDescent="0.25">
      <c r="D2283" s="118">
        <f t="shared" si="35"/>
        <v>0</v>
      </c>
    </row>
    <row r="2284" spans="4:4" x14ac:dyDescent="0.25">
      <c r="D2284" s="118">
        <f t="shared" si="35"/>
        <v>0</v>
      </c>
    </row>
    <row r="2285" spans="4:4" x14ac:dyDescent="0.25">
      <c r="D2285" s="118">
        <f t="shared" si="35"/>
        <v>0</v>
      </c>
    </row>
    <row r="2286" spans="4:4" x14ac:dyDescent="0.25">
      <c r="D2286" s="118">
        <f t="shared" si="35"/>
        <v>0</v>
      </c>
    </row>
    <row r="2287" spans="4:4" x14ac:dyDescent="0.25">
      <c r="D2287" s="118">
        <f t="shared" si="35"/>
        <v>0</v>
      </c>
    </row>
    <row r="2288" spans="4:4" x14ac:dyDescent="0.25">
      <c r="D2288" s="118">
        <f t="shared" si="35"/>
        <v>0</v>
      </c>
    </row>
    <row r="2289" spans="4:4" x14ac:dyDescent="0.25">
      <c r="D2289" s="118">
        <f t="shared" si="35"/>
        <v>0</v>
      </c>
    </row>
    <row r="2290" spans="4:4" x14ac:dyDescent="0.25">
      <c r="D2290" s="118">
        <f t="shared" si="35"/>
        <v>0</v>
      </c>
    </row>
    <row r="2291" spans="4:4" x14ac:dyDescent="0.25">
      <c r="D2291" s="118">
        <f t="shared" si="35"/>
        <v>0</v>
      </c>
    </row>
    <row r="2292" spans="4:4" x14ac:dyDescent="0.25">
      <c r="D2292" s="118">
        <f t="shared" si="35"/>
        <v>0</v>
      </c>
    </row>
    <row r="2293" spans="4:4" x14ac:dyDescent="0.25">
      <c r="D2293" s="118">
        <f t="shared" si="35"/>
        <v>0</v>
      </c>
    </row>
    <row r="2294" spans="4:4" x14ac:dyDescent="0.25">
      <c r="D2294" s="118">
        <f t="shared" si="35"/>
        <v>0</v>
      </c>
    </row>
    <row r="2295" spans="4:4" x14ac:dyDescent="0.25">
      <c r="D2295" s="118">
        <f t="shared" si="35"/>
        <v>0</v>
      </c>
    </row>
    <row r="2296" spans="4:4" x14ac:dyDescent="0.25">
      <c r="D2296" s="118">
        <f t="shared" si="35"/>
        <v>0</v>
      </c>
    </row>
    <row r="2297" spans="4:4" x14ac:dyDescent="0.25">
      <c r="D2297" s="118">
        <f t="shared" si="35"/>
        <v>0</v>
      </c>
    </row>
    <row r="2298" spans="4:4" x14ac:dyDescent="0.25">
      <c r="D2298" s="118">
        <f t="shared" si="35"/>
        <v>0</v>
      </c>
    </row>
    <row r="2299" spans="4:4" x14ac:dyDescent="0.25">
      <c r="D2299" s="118">
        <f t="shared" si="35"/>
        <v>0</v>
      </c>
    </row>
    <row r="2300" spans="4:4" x14ac:dyDescent="0.25">
      <c r="D2300" s="118">
        <f t="shared" si="35"/>
        <v>0</v>
      </c>
    </row>
    <row r="2301" spans="4:4" x14ac:dyDescent="0.25">
      <c r="D2301" s="118">
        <f t="shared" si="35"/>
        <v>0</v>
      </c>
    </row>
    <row r="2302" spans="4:4" x14ac:dyDescent="0.25">
      <c r="D2302" s="118">
        <f t="shared" si="35"/>
        <v>0</v>
      </c>
    </row>
    <row r="2303" spans="4:4" x14ac:dyDescent="0.25">
      <c r="D2303" s="118">
        <f t="shared" si="35"/>
        <v>0</v>
      </c>
    </row>
    <row r="2304" spans="4:4" x14ac:dyDescent="0.25">
      <c r="D2304" s="118">
        <f t="shared" si="35"/>
        <v>0</v>
      </c>
    </row>
    <row r="2305" spans="4:4" x14ac:dyDescent="0.25">
      <c r="D2305" s="118">
        <f t="shared" si="35"/>
        <v>0</v>
      </c>
    </row>
    <row r="2306" spans="4:4" x14ac:dyDescent="0.25">
      <c r="D2306" s="118">
        <f t="shared" si="35"/>
        <v>0</v>
      </c>
    </row>
    <row r="2307" spans="4:4" x14ac:dyDescent="0.25">
      <c r="D2307" s="118">
        <f t="shared" ref="D2307:D2370" si="36">(E2307*4)+(F2307*4)+(G2307*9)</f>
        <v>0</v>
      </c>
    </row>
    <row r="2308" spans="4:4" x14ac:dyDescent="0.25">
      <c r="D2308" s="118">
        <f t="shared" si="36"/>
        <v>0</v>
      </c>
    </row>
    <row r="2309" spans="4:4" x14ac:dyDescent="0.25">
      <c r="D2309" s="118">
        <f t="shared" si="36"/>
        <v>0</v>
      </c>
    </row>
    <row r="2310" spans="4:4" x14ac:dyDescent="0.25">
      <c r="D2310" s="118">
        <f t="shared" si="36"/>
        <v>0</v>
      </c>
    </row>
    <row r="2311" spans="4:4" x14ac:dyDescent="0.25">
      <c r="D2311" s="118">
        <f t="shared" si="36"/>
        <v>0</v>
      </c>
    </row>
    <row r="2312" spans="4:4" x14ac:dyDescent="0.25">
      <c r="D2312" s="118">
        <f t="shared" si="36"/>
        <v>0</v>
      </c>
    </row>
    <row r="2313" spans="4:4" x14ac:dyDescent="0.25">
      <c r="D2313" s="118">
        <f t="shared" si="36"/>
        <v>0</v>
      </c>
    </row>
    <row r="2314" spans="4:4" x14ac:dyDescent="0.25">
      <c r="D2314" s="118">
        <f t="shared" si="36"/>
        <v>0</v>
      </c>
    </row>
    <row r="2315" spans="4:4" x14ac:dyDescent="0.25">
      <c r="D2315" s="118">
        <f t="shared" si="36"/>
        <v>0</v>
      </c>
    </row>
    <row r="2316" spans="4:4" x14ac:dyDescent="0.25">
      <c r="D2316" s="118">
        <f t="shared" si="36"/>
        <v>0</v>
      </c>
    </row>
    <row r="2317" spans="4:4" x14ac:dyDescent="0.25">
      <c r="D2317" s="118">
        <f t="shared" si="36"/>
        <v>0</v>
      </c>
    </row>
    <row r="2318" spans="4:4" x14ac:dyDescent="0.25">
      <c r="D2318" s="118">
        <f t="shared" si="36"/>
        <v>0</v>
      </c>
    </row>
    <row r="2319" spans="4:4" x14ac:dyDescent="0.25">
      <c r="D2319" s="118">
        <f t="shared" si="36"/>
        <v>0</v>
      </c>
    </row>
    <row r="2320" spans="4:4" x14ac:dyDescent="0.25">
      <c r="D2320" s="118">
        <f t="shared" si="36"/>
        <v>0</v>
      </c>
    </row>
    <row r="2321" spans="4:4" x14ac:dyDescent="0.25">
      <c r="D2321" s="118">
        <f t="shared" si="36"/>
        <v>0</v>
      </c>
    </row>
    <row r="2322" spans="4:4" x14ac:dyDescent="0.25">
      <c r="D2322" s="118">
        <f t="shared" si="36"/>
        <v>0</v>
      </c>
    </row>
    <row r="2323" spans="4:4" x14ac:dyDescent="0.25">
      <c r="D2323" s="118">
        <f t="shared" si="36"/>
        <v>0</v>
      </c>
    </row>
    <row r="2324" spans="4:4" x14ac:dyDescent="0.25">
      <c r="D2324" s="118">
        <f t="shared" si="36"/>
        <v>0</v>
      </c>
    </row>
    <row r="2325" spans="4:4" x14ac:dyDescent="0.25">
      <c r="D2325" s="118">
        <f t="shared" si="36"/>
        <v>0</v>
      </c>
    </row>
    <row r="2326" spans="4:4" x14ac:dyDescent="0.25">
      <c r="D2326" s="118">
        <f t="shared" si="36"/>
        <v>0</v>
      </c>
    </row>
    <row r="2327" spans="4:4" x14ac:dyDescent="0.25">
      <c r="D2327" s="118">
        <f t="shared" si="36"/>
        <v>0</v>
      </c>
    </row>
    <row r="2328" spans="4:4" x14ac:dyDescent="0.25">
      <c r="D2328" s="118">
        <f t="shared" si="36"/>
        <v>0</v>
      </c>
    </row>
    <row r="2329" spans="4:4" x14ac:dyDescent="0.25">
      <c r="D2329" s="118">
        <f t="shared" si="36"/>
        <v>0</v>
      </c>
    </row>
    <row r="2330" spans="4:4" x14ac:dyDescent="0.25">
      <c r="D2330" s="118">
        <f t="shared" si="36"/>
        <v>0</v>
      </c>
    </row>
    <row r="2331" spans="4:4" x14ac:dyDescent="0.25">
      <c r="D2331" s="118">
        <f t="shared" si="36"/>
        <v>0</v>
      </c>
    </row>
    <row r="2332" spans="4:4" x14ac:dyDescent="0.25">
      <c r="D2332" s="118">
        <f t="shared" si="36"/>
        <v>0</v>
      </c>
    </row>
    <row r="2333" spans="4:4" x14ac:dyDescent="0.25">
      <c r="D2333" s="118">
        <f t="shared" si="36"/>
        <v>0</v>
      </c>
    </row>
    <row r="2334" spans="4:4" x14ac:dyDescent="0.25">
      <c r="D2334" s="118">
        <f t="shared" si="36"/>
        <v>0</v>
      </c>
    </row>
    <row r="2335" spans="4:4" x14ac:dyDescent="0.25">
      <c r="D2335" s="118">
        <f t="shared" si="36"/>
        <v>0</v>
      </c>
    </row>
    <row r="2336" spans="4:4" x14ac:dyDescent="0.25">
      <c r="D2336" s="118">
        <f t="shared" si="36"/>
        <v>0</v>
      </c>
    </row>
    <row r="2337" spans="4:4" x14ac:dyDescent="0.25">
      <c r="D2337" s="118">
        <f t="shared" si="36"/>
        <v>0</v>
      </c>
    </row>
    <row r="2338" spans="4:4" x14ac:dyDescent="0.25">
      <c r="D2338" s="118">
        <f t="shared" si="36"/>
        <v>0</v>
      </c>
    </row>
    <row r="2339" spans="4:4" x14ac:dyDescent="0.25">
      <c r="D2339" s="118">
        <f t="shared" si="36"/>
        <v>0</v>
      </c>
    </row>
    <row r="2340" spans="4:4" x14ac:dyDescent="0.25">
      <c r="D2340" s="118">
        <f t="shared" si="36"/>
        <v>0</v>
      </c>
    </row>
    <row r="2341" spans="4:4" x14ac:dyDescent="0.25">
      <c r="D2341" s="118">
        <f t="shared" si="36"/>
        <v>0</v>
      </c>
    </row>
    <row r="2342" spans="4:4" x14ac:dyDescent="0.25">
      <c r="D2342" s="118">
        <f t="shared" si="36"/>
        <v>0</v>
      </c>
    </row>
    <row r="2343" spans="4:4" x14ac:dyDescent="0.25">
      <c r="D2343" s="118">
        <f t="shared" si="36"/>
        <v>0</v>
      </c>
    </row>
    <row r="2344" spans="4:4" x14ac:dyDescent="0.25">
      <c r="D2344" s="118">
        <f t="shared" si="36"/>
        <v>0</v>
      </c>
    </row>
    <row r="2345" spans="4:4" x14ac:dyDescent="0.25">
      <c r="D2345" s="118">
        <f t="shared" si="36"/>
        <v>0</v>
      </c>
    </row>
    <row r="2346" spans="4:4" x14ac:dyDescent="0.25">
      <c r="D2346" s="118">
        <f t="shared" si="36"/>
        <v>0</v>
      </c>
    </row>
    <row r="2347" spans="4:4" x14ac:dyDescent="0.25">
      <c r="D2347" s="118">
        <f t="shared" si="36"/>
        <v>0</v>
      </c>
    </row>
    <row r="2348" spans="4:4" x14ac:dyDescent="0.25">
      <c r="D2348" s="118">
        <f t="shared" si="36"/>
        <v>0</v>
      </c>
    </row>
    <row r="2349" spans="4:4" x14ac:dyDescent="0.25">
      <c r="D2349" s="118">
        <f t="shared" si="36"/>
        <v>0</v>
      </c>
    </row>
    <row r="2350" spans="4:4" x14ac:dyDescent="0.25">
      <c r="D2350" s="118">
        <f t="shared" si="36"/>
        <v>0</v>
      </c>
    </row>
    <row r="2351" spans="4:4" x14ac:dyDescent="0.25">
      <c r="D2351" s="118">
        <f t="shared" si="36"/>
        <v>0</v>
      </c>
    </row>
    <row r="2352" spans="4:4" x14ac:dyDescent="0.25">
      <c r="D2352" s="118">
        <f t="shared" si="36"/>
        <v>0</v>
      </c>
    </row>
    <row r="2353" spans="4:4" x14ac:dyDescent="0.25">
      <c r="D2353" s="118">
        <f t="shared" si="36"/>
        <v>0</v>
      </c>
    </row>
    <row r="2354" spans="4:4" x14ac:dyDescent="0.25">
      <c r="D2354" s="118">
        <f t="shared" si="36"/>
        <v>0</v>
      </c>
    </row>
    <row r="2355" spans="4:4" x14ac:dyDescent="0.25">
      <c r="D2355" s="118">
        <f t="shared" si="36"/>
        <v>0</v>
      </c>
    </row>
    <row r="2356" spans="4:4" x14ac:dyDescent="0.25">
      <c r="D2356" s="118">
        <f t="shared" si="36"/>
        <v>0</v>
      </c>
    </row>
    <row r="2357" spans="4:4" x14ac:dyDescent="0.25">
      <c r="D2357" s="118">
        <f t="shared" si="36"/>
        <v>0</v>
      </c>
    </row>
    <row r="2358" spans="4:4" x14ac:dyDescent="0.25">
      <c r="D2358" s="118">
        <f t="shared" si="36"/>
        <v>0</v>
      </c>
    </row>
    <row r="2359" spans="4:4" x14ac:dyDescent="0.25">
      <c r="D2359" s="118">
        <f t="shared" si="36"/>
        <v>0</v>
      </c>
    </row>
    <row r="2360" spans="4:4" x14ac:dyDescent="0.25">
      <c r="D2360" s="118">
        <f t="shared" si="36"/>
        <v>0</v>
      </c>
    </row>
    <row r="2361" spans="4:4" x14ac:dyDescent="0.25">
      <c r="D2361" s="118">
        <f t="shared" si="36"/>
        <v>0</v>
      </c>
    </row>
    <row r="2362" spans="4:4" x14ac:dyDescent="0.25">
      <c r="D2362" s="118">
        <f t="shared" si="36"/>
        <v>0</v>
      </c>
    </row>
    <row r="2363" spans="4:4" x14ac:dyDescent="0.25">
      <c r="D2363" s="118">
        <f t="shared" si="36"/>
        <v>0</v>
      </c>
    </row>
    <row r="2364" spans="4:4" x14ac:dyDescent="0.25">
      <c r="D2364" s="118">
        <f t="shared" si="36"/>
        <v>0</v>
      </c>
    </row>
    <row r="2365" spans="4:4" x14ac:dyDescent="0.25">
      <c r="D2365" s="118">
        <f t="shared" si="36"/>
        <v>0</v>
      </c>
    </row>
    <row r="2366" spans="4:4" x14ac:dyDescent="0.25">
      <c r="D2366" s="118">
        <f t="shared" si="36"/>
        <v>0</v>
      </c>
    </row>
    <row r="2367" spans="4:4" x14ac:dyDescent="0.25">
      <c r="D2367" s="118">
        <f t="shared" si="36"/>
        <v>0</v>
      </c>
    </row>
    <row r="2368" spans="4:4" x14ac:dyDescent="0.25">
      <c r="D2368" s="118">
        <f t="shared" si="36"/>
        <v>0</v>
      </c>
    </row>
    <row r="2369" spans="4:4" x14ac:dyDescent="0.25">
      <c r="D2369" s="118">
        <f t="shared" si="36"/>
        <v>0</v>
      </c>
    </row>
    <row r="2370" spans="4:4" x14ac:dyDescent="0.25">
      <c r="D2370" s="118">
        <f t="shared" si="36"/>
        <v>0</v>
      </c>
    </row>
    <row r="2371" spans="4:4" x14ac:dyDescent="0.25">
      <c r="D2371" s="118">
        <f t="shared" ref="D2371:D2434" si="37">(E2371*4)+(F2371*4)+(G2371*9)</f>
        <v>0</v>
      </c>
    </row>
    <row r="2372" spans="4:4" x14ac:dyDescent="0.25">
      <c r="D2372" s="118">
        <f t="shared" si="37"/>
        <v>0</v>
      </c>
    </row>
    <row r="2373" spans="4:4" x14ac:dyDescent="0.25">
      <c r="D2373" s="118">
        <f t="shared" si="37"/>
        <v>0</v>
      </c>
    </row>
    <row r="2374" spans="4:4" x14ac:dyDescent="0.25">
      <c r="D2374" s="118">
        <f t="shared" si="37"/>
        <v>0</v>
      </c>
    </row>
    <row r="2375" spans="4:4" x14ac:dyDescent="0.25">
      <c r="D2375" s="118">
        <f t="shared" si="37"/>
        <v>0</v>
      </c>
    </row>
    <row r="2376" spans="4:4" x14ac:dyDescent="0.25">
      <c r="D2376" s="118">
        <f t="shared" si="37"/>
        <v>0</v>
      </c>
    </row>
    <row r="2377" spans="4:4" x14ac:dyDescent="0.25">
      <c r="D2377" s="118">
        <f t="shared" si="37"/>
        <v>0</v>
      </c>
    </row>
    <row r="2378" spans="4:4" x14ac:dyDescent="0.25">
      <c r="D2378" s="118">
        <f t="shared" si="37"/>
        <v>0</v>
      </c>
    </row>
    <row r="2379" spans="4:4" x14ac:dyDescent="0.25">
      <c r="D2379" s="118">
        <f t="shared" si="37"/>
        <v>0</v>
      </c>
    </row>
    <row r="2380" spans="4:4" x14ac:dyDescent="0.25">
      <c r="D2380" s="118">
        <f t="shared" si="37"/>
        <v>0</v>
      </c>
    </row>
    <row r="2381" spans="4:4" x14ac:dyDescent="0.25">
      <c r="D2381" s="118">
        <f t="shared" si="37"/>
        <v>0</v>
      </c>
    </row>
    <row r="2382" spans="4:4" x14ac:dyDescent="0.25">
      <c r="D2382" s="118">
        <f t="shared" si="37"/>
        <v>0</v>
      </c>
    </row>
    <row r="2383" spans="4:4" x14ac:dyDescent="0.25">
      <c r="D2383" s="118">
        <f t="shared" si="37"/>
        <v>0</v>
      </c>
    </row>
    <row r="2384" spans="4:4" x14ac:dyDescent="0.25">
      <c r="D2384" s="118">
        <f t="shared" si="37"/>
        <v>0</v>
      </c>
    </row>
    <row r="2385" spans="4:4" x14ac:dyDescent="0.25">
      <c r="D2385" s="118">
        <f t="shared" si="37"/>
        <v>0</v>
      </c>
    </row>
    <row r="2386" spans="4:4" x14ac:dyDescent="0.25">
      <c r="D2386" s="118">
        <f t="shared" si="37"/>
        <v>0</v>
      </c>
    </row>
    <row r="2387" spans="4:4" x14ac:dyDescent="0.25">
      <c r="D2387" s="118">
        <f t="shared" si="37"/>
        <v>0</v>
      </c>
    </row>
    <row r="2388" spans="4:4" x14ac:dyDescent="0.25">
      <c r="D2388" s="118">
        <f t="shared" si="37"/>
        <v>0</v>
      </c>
    </row>
    <row r="2389" spans="4:4" x14ac:dyDescent="0.25">
      <c r="D2389" s="118">
        <f t="shared" si="37"/>
        <v>0</v>
      </c>
    </row>
    <row r="2390" spans="4:4" x14ac:dyDescent="0.25">
      <c r="D2390" s="118">
        <f t="shared" si="37"/>
        <v>0</v>
      </c>
    </row>
    <row r="2391" spans="4:4" x14ac:dyDescent="0.25">
      <c r="D2391" s="118">
        <f t="shared" si="37"/>
        <v>0</v>
      </c>
    </row>
    <row r="2392" spans="4:4" x14ac:dyDescent="0.25">
      <c r="D2392" s="118">
        <f t="shared" si="37"/>
        <v>0</v>
      </c>
    </row>
    <row r="2393" spans="4:4" x14ac:dyDescent="0.25">
      <c r="D2393" s="118">
        <f t="shared" si="37"/>
        <v>0</v>
      </c>
    </row>
    <row r="2394" spans="4:4" x14ac:dyDescent="0.25">
      <c r="D2394" s="118">
        <f t="shared" si="37"/>
        <v>0</v>
      </c>
    </row>
    <row r="2395" spans="4:4" x14ac:dyDescent="0.25">
      <c r="D2395" s="118">
        <f t="shared" si="37"/>
        <v>0</v>
      </c>
    </row>
    <row r="2396" spans="4:4" x14ac:dyDescent="0.25">
      <c r="D2396" s="118">
        <f t="shared" si="37"/>
        <v>0</v>
      </c>
    </row>
    <row r="2397" spans="4:4" x14ac:dyDescent="0.25">
      <c r="D2397" s="118">
        <f t="shared" si="37"/>
        <v>0</v>
      </c>
    </row>
    <row r="2398" spans="4:4" x14ac:dyDescent="0.25">
      <c r="D2398" s="118">
        <f t="shared" si="37"/>
        <v>0</v>
      </c>
    </row>
    <row r="2399" spans="4:4" x14ac:dyDescent="0.25">
      <c r="D2399" s="118">
        <f t="shared" si="37"/>
        <v>0</v>
      </c>
    </row>
    <row r="2400" spans="4:4" x14ac:dyDescent="0.25">
      <c r="D2400" s="118">
        <f t="shared" si="37"/>
        <v>0</v>
      </c>
    </row>
    <row r="2401" spans="4:4" x14ac:dyDescent="0.25">
      <c r="D2401" s="118">
        <f t="shared" si="37"/>
        <v>0</v>
      </c>
    </row>
    <row r="2402" spans="4:4" x14ac:dyDescent="0.25">
      <c r="D2402" s="118">
        <f t="shared" si="37"/>
        <v>0</v>
      </c>
    </row>
    <row r="2403" spans="4:4" x14ac:dyDescent="0.25">
      <c r="D2403" s="118">
        <f t="shared" si="37"/>
        <v>0</v>
      </c>
    </row>
    <row r="2404" spans="4:4" x14ac:dyDescent="0.25">
      <c r="D2404" s="118">
        <f t="shared" si="37"/>
        <v>0</v>
      </c>
    </row>
    <row r="2405" spans="4:4" x14ac:dyDescent="0.25">
      <c r="D2405" s="118">
        <f t="shared" si="37"/>
        <v>0</v>
      </c>
    </row>
    <row r="2406" spans="4:4" x14ac:dyDescent="0.25">
      <c r="D2406" s="118">
        <f t="shared" si="37"/>
        <v>0</v>
      </c>
    </row>
    <row r="2407" spans="4:4" x14ac:dyDescent="0.25">
      <c r="D2407" s="118">
        <f t="shared" si="37"/>
        <v>0</v>
      </c>
    </row>
    <row r="2408" spans="4:4" x14ac:dyDescent="0.25">
      <c r="D2408" s="118">
        <f t="shared" si="37"/>
        <v>0</v>
      </c>
    </row>
    <row r="2409" spans="4:4" x14ac:dyDescent="0.25">
      <c r="D2409" s="118">
        <f t="shared" si="37"/>
        <v>0</v>
      </c>
    </row>
    <row r="2410" spans="4:4" x14ac:dyDescent="0.25">
      <c r="D2410" s="118">
        <f t="shared" si="37"/>
        <v>0</v>
      </c>
    </row>
    <row r="2411" spans="4:4" x14ac:dyDescent="0.25">
      <c r="D2411" s="118">
        <f t="shared" si="37"/>
        <v>0</v>
      </c>
    </row>
    <row r="2412" spans="4:4" x14ac:dyDescent="0.25">
      <c r="D2412" s="118">
        <f t="shared" si="37"/>
        <v>0</v>
      </c>
    </row>
    <row r="2413" spans="4:4" x14ac:dyDescent="0.25">
      <c r="D2413" s="118">
        <f t="shared" si="37"/>
        <v>0</v>
      </c>
    </row>
    <row r="2414" spans="4:4" x14ac:dyDescent="0.25">
      <c r="D2414" s="118">
        <f t="shared" si="37"/>
        <v>0</v>
      </c>
    </row>
    <row r="2415" spans="4:4" x14ac:dyDescent="0.25">
      <c r="D2415" s="118">
        <f t="shared" si="37"/>
        <v>0</v>
      </c>
    </row>
    <row r="2416" spans="4:4" x14ac:dyDescent="0.25">
      <c r="D2416" s="118">
        <f t="shared" si="37"/>
        <v>0</v>
      </c>
    </row>
    <row r="2417" spans="4:4" x14ac:dyDescent="0.25">
      <c r="D2417" s="118">
        <f t="shared" si="37"/>
        <v>0</v>
      </c>
    </row>
    <row r="2418" spans="4:4" x14ac:dyDescent="0.25">
      <c r="D2418" s="118">
        <f t="shared" si="37"/>
        <v>0</v>
      </c>
    </row>
    <row r="2419" spans="4:4" x14ac:dyDescent="0.25">
      <c r="D2419" s="118">
        <f t="shared" si="37"/>
        <v>0</v>
      </c>
    </row>
    <row r="2420" spans="4:4" x14ac:dyDescent="0.25">
      <c r="D2420" s="118">
        <f t="shared" si="37"/>
        <v>0</v>
      </c>
    </row>
    <row r="2421" spans="4:4" x14ac:dyDescent="0.25">
      <c r="D2421" s="118">
        <f t="shared" si="37"/>
        <v>0</v>
      </c>
    </row>
    <row r="2422" spans="4:4" x14ac:dyDescent="0.25">
      <c r="D2422" s="118">
        <f t="shared" si="37"/>
        <v>0</v>
      </c>
    </row>
    <row r="2423" spans="4:4" x14ac:dyDescent="0.25">
      <c r="D2423" s="118">
        <f t="shared" si="37"/>
        <v>0</v>
      </c>
    </row>
    <row r="2424" spans="4:4" x14ac:dyDescent="0.25">
      <c r="D2424" s="118">
        <f t="shared" si="37"/>
        <v>0</v>
      </c>
    </row>
    <row r="2425" spans="4:4" x14ac:dyDescent="0.25">
      <c r="D2425" s="118">
        <f t="shared" si="37"/>
        <v>0</v>
      </c>
    </row>
    <row r="2426" spans="4:4" x14ac:dyDescent="0.25">
      <c r="D2426" s="118">
        <f t="shared" si="37"/>
        <v>0</v>
      </c>
    </row>
    <row r="2427" spans="4:4" x14ac:dyDescent="0.25">
      <c r="D2427" s="118">
        <f t="shared" si="37"/>
        <v>0</v>
      </c>
    </row>
    <row r="2428" spans="4:4" x14ac:dyDescent="0.25">
      <c r="D2428" s="118">
        <f t="shared" si="37"/>
        <v>0</v>
      </c>
    </row>
    <row r="2429" spans="4:4" x14ac:dyDescent="0.25">
      <c r="D2429" s="118">
        <f t="shared" si="37"/>
        <v>0</v>
      </c>
    </row>
    <row r="2430" spans="4:4" x14ac:dyDescent="0.25">
      <c r="D2430" s="118">
        <f t="shared" si="37"/>
        <v>0</v>
      </c>
    </row>
    <row r="2431" spans="4:4" x14ac:dyDescent="0.25">
      <c r="D2431" s="118">
        <f t="shared" si="37"/>
        <v>0</v>
      </c>
    </row>
    <row r="2432" spans="4:4" x14ac:dyDescent="0.25">
      <c r="D2432" s="118">
        <f t="shared" si="37"/>
        <v>0</v>
      </c>
    </row>
    <row r="2433" spans="4:4" x14ac:dyDescent="0.25">
      <c r="D2433" s="118">
        <f t="shared" si="37"/>
        <v>0</v>
      </c>
    </row>
    <row r="2434" spans="4:4" x14ac:dyDescent="0.25">
      <c r="D2434" s="118">
        <f t="shared" si="37"/>
        <v>0</v>
      </c>
    </row>
    <row r="2435" spans="4:4" x14ac:dyDescent="0.25">
      <c r="D2435" s="118">
        <f t="shared" ref="D2435:D2498" si="38">(E2435*4)+(F2435*4)+(G2435*9)</f>
        <v>0</v>
      </c>
    </row>
    <row r="2436" spans="4:4" x14ac:dyDescent="0.25">
      <c r="D2436" s="118">
        <f t="shared" si="38"/>
        <v>0</v>
      </c>
    </row>
    <row r="2437" spans="4:4" x14ac:dyDescent="0.25">
      <c r="D2437" s="118">
        <f t="shared" si="38"/>
        <v>0</v>
      </c>
    </row>
    <row r="2438" spans="4:4" x14ac:dyDescent="0.25">
      <c r="D2438" s="118">
        <f t="shared" si="38"/>
        <v>0</v>
      </c>
    </row>
    <row r="2439" spans="4:4" x14ac:dyDescent="0.25">
      <c r="D2439" s="118">
        <f t="shared" si="38"/>
        <v>0</v>
      </c>
    </row>
    <row r="2440" spans="4:4" x14ac:dyDescent="0.25">
      <c r="D2440" s="118">
        <f t="shared" si="38"/>
        <v>0</v>
      </c>
    </row>
    <row r="2441" spans="4:4" x14ac:dyDescent="0.25">
      <c r="D2441" s="118">
        <f t="shared" si="38"/>
        <v>0</v>
      </c>
    </row>
    <row r="2442" spans="4:4" x14ac:dyDescent="0.25">
      <c r="D2442" s="118">
        <f t="shared" si="38"/>
        <v>0</v>
      </c>
    </row>
    <row r="2443" spans="4:4" x14ac:dyDescent="0.25">
      <c r="D2443" s="118">
        <f t="shared" si="38"/>
        <v>0</v>
      </c>
    </row>
    <row r="2444" spans="4:4" x14ac:dyDescent="0.25">
      <c r="D2444" s="118">
        <f t="shared" si="38"/>
        <v>0</v>
      </c>
    </row>
    <row r="2445" spans="4:4" x14ac:dyDescent="0.25">
      <c r="D2445" s="118">
        <f t="shared" si="38"/>
        <v>0</v>
      </c>
    </row>
    <row r="2446" spans="4:4" x14ac:dyDescent="0.25">
      <c r="D2446" s="118">
        <f t="shared" si="38"/>
        <v>0</v>
      </c>
    </row>
    <row r="2447" spans="4:4" x14ac:dyDescent="0.25">
      <c r="D2447" s="118">
        <f t="shared" si="38"/>
        <v>0</v>
      </c>
    </row>
    <row r="2448" spans="4:4" x14ac:dyDescent="0.25">
      <c r="D2448" s="118">
        <f t="shared" si="38"/>
        <v>0</v>
      </c>
    </row>
    <row r="2449" spans="4:4" x14ac:dyDescent="0.25">
      <c r="D2449" s="118">
        <f t="shared" si="38"/>
        <v>0</v>
      </c>
    </row>
    <row r="2450" spans="4:4" x14ac:dyDescent="0.25">
      <c r="D2450" s="118">
        <f t="shared" si="38"/>
        <v>0</v>
      </c>
    </row>
    <row r="2451" spans="4:4" x14ac:dyDescent="0.25">
      <c r="D2451" s="118">
        <f t="shared" si="38"/>
        <v>0</v>
      </c>
    </row>
    <row r="2452" spans="4:4" x14ac:dyDescent="0.25">
      <c r="D2452" s="118">
        <f t="shared" si="38"/>
        <v>0</v>
      </c>
    </row>
    <row r="2453" spans="4:4" x14ac:dyDescent="0.25">
      <c r="D2453" s="118">
        <f t="shared" si="38"/>
        <v>0</v>
      </c>
    </row>
    <row r="2454" spans="4:4" x14ac:dyDescent="0.25">
      <c r="D2454" s="118">
        <f t="shared" si="38"/>
        <v>0</v>
      </c>
    </row>
    <row r="2455" spans="4:4" x14ac:dyDescent="0.25">
      <c r="D2455" s="118">
        <f t="shared" si="38"/>
        <v>0</v>
      </c>
    </row>
    <row r="2456" spans="4:4" x14ac:dyDescent="0.25">
      <c r="D2456" s="118">
        <f t="shared" si="38"/>
        <v>0</v>
      </c>
    </row>
    <row r="2457" spans="4:4" x14ac:dyDescent="0.25">
      <c r="D2457" s="118">
        <f t="shared" si="38"/>
        <v>0</v>
      </c>
    </row>
    <row r="2458" spans="4:4" x14ac:dyDescent="0.25">
      <c r="D2458" s="118">
        <f t="shared" si="38"/>
        <v>0</v>
      </c>
    </row>
    <row r="2459" spans="4:4" x14ac:dyDescent="0.25">
      <c r="D2459" s="118">
        <f t="shared" si="38"/>
        <v>0</v>
      </c>
    </row>
    <row r="2460" spans="4:4" x14ac:dyDescent="0.25">
      <c r="D2460" s="118">
        <f t="shared" si="38"/>
        <v>0</v>
      </c>
    </row>
    <row r="2461" spans="4:4" x14ac:dyDescent="0.25">
      <c r="D2461" s="118">
        <f t="shared" si="38"/>
        <v>0</v>
      </c>
    </row>
    <row r="2462" spans="4:4" x14ac:dyDescent="0.25">
      <c r="D2462" s="118">
        <f t="shared" si="38"/>
        <v>0</v>
      </c>
    </row>
    <row r="2463" spans="4:4" x14ac:dyDescent="0.25">
      <c r="D2463" s="118">
        <f t="shared" si="38"/>
        <v>0</v>
      </c>
    </row>
    <row r="2464" spans="4:4" x14ac:dyDescent="0.25">
      <c r="D2464" s="118">
        <f t="shared" si="38"/>
        <v>0</v>
      </c>
    </row>
    <row r="2465" spans="4:4" x14ac:dyDescent="0.25">
      <c r="D2465" s="118">
        <f t="shared" si="38"/>
        <v>0</v>
      </c>
    </row>
    <row r="2466" spans="4:4" x14ac:dyDescent="0.25">
      <c r="D2466" s="118">
        <f t="shared" si="38"/>
        <v>0</v>
      </c>
    </row>
    <row r="2467" spans="4:4" x14ac:dyDescent="0.25">
      <c r="D2467" s="118">
        <f t="shared" si="38"/>
        <v>0</v>
      </c>
    </row>
    <row r="2468" spans="4:4" x14ac:dyDescent="0.25">
      <c r="D2468" s="118">
        <f t="shared" si="38"/>
        <v>0</v>
      </c>
    </row>
    <row r="2469" spans="4:4" x14ac:dyDescent="0.25">
      <c r="D2469" s="118">
        <f t="shared" si="38"/>
        <v>0</v>
      </c>
    </row>
    <row r="2470" spans="4:4" x14ac:dyDescent="0.25">
      <c r="D2470" s="118">
        <f t="shared" si="38"/>
        <v>0</v>
      </c>
    </row>
    <row r="2471" spans="4:4" x14ac:dyDescent="0.25">
      <c r="D2471" s="118">
        <f t="shared" si="38"/>
        <v>0</v>
      </c>
    </row>
    <row r="2472" spans="4:4" x14ac:dyDescent="0.25">
      <c r="D2472" s="118">
        <f t="shared" si="38"/>
        <v>0</v>
      </c>
    </row>
    <row r="2473" spans="4:4" x14ac:dyDescent="0.25">
      <c r="D2473" s="118">
        <f t="shared" si="38"/>
        <v>0</v>
      </c>
    </row>
    <row r="2474" spans="4:4" x14ac:dyDescent="0.25">
      <c r="D2474" s="118">
        <f t="shared" si="38"/>
        <v>0</v>
      </c>
    </row>
    <row r="2475" spans="4:4" x14ac:dyDescent="0.25">
      <c r="D2475" s="118">
        <f t="shared" si="38"/>
        <v>0</v>
      </c>
    </row>
    <row r="2476" spans="4:4" x14ac:dyDescent="0.25">
      <c r="D2476" s="118">
        <f t="shared" si="38"/>
        <v>0</v>
      </c>
    </row>
    <row r="2477" spans="4:4" x14ac:dyDescent="0.25">
      <c r="D2477" s="118">
        <f t="shared" si="38"/>
        <v>0</v>
      </c>
    </row>
    <row r="2478" spans="4:4" x14ac:dyDescent="0.25">
      <c r="D2478" s="118">
        <f t="shared" si="38"/>
        <v>0</v>
      </c>
    </row>
    <row r="2479" spans="4:4" x14ac:dyDescent="0.25">
      <c r="D2479" s="118">
        <f t="shared" si="38"/>
        <v>0</v>
      </c>
    </row>
    <row r="2480" spans="4:4" x14ac:dyDescent="0.25">
      <c r="D2480" s="118">
        <f t="shared" si="38"/>
        <v>0</v>
      </c>
    </row>
    <row r="2481" spans="4:4" x14ac:dyDescent="0.25">
      <c r="D2481" s="118">
        <f t="shared" si="38"/>
        <v>0</v>
      </c>
    </row>
    <row r="2482" spans="4:4" x14ac:dyDescent="0.25">
      <c r="D2482" s="118">
        <f t="shared" si="38"/>
        <v>0</v>
      </c>
    </row>
    <row r="2483" spans="4:4" x14ac:dyDescent="0.25">
      <c r="D2483" s="118">
        <f t="shared" si="38"/>
        <v>0</v>
      </c>
    </row>
    <row r="2484" spans="4:4" x14ac:dyDescent="0.25">
      <c r="D2484" s="118">
        <f t="shared" si="38"/>
        <v>0</v>
      </c>
    </row>
    <row r="2485" spans="4:4" x14ac:dyDescent="0.25">
      <c r="D2485" s="118">
        <f t="shared" si="38"/>
        <v>0</v>
      </c>
    </row>
    <row r="2486" spans="4:4" x14ac:dyDescent="0.25">
      <c r="D2486" s="118">
        <f t="shared" si="38"/>
        <v>0</v>
      </c>
    </row>
    <row r="2487" spans="4:4" x14ac:dyDescent="0.25">
      <c r="D2487" s="118">
        <f t="shared" si="38"/>
        <v>0</v>
      </c>
    </row>
    <row r="2488" spans="4:4" x14ac:dyDescent="0.25">
      <c r="D2488" s="118">
        <f t="shared" si="38"/>
        <v>0</v>
      </c>
    </row>
    <row r="2489" spans="4:4" x14ac:dyDescent="0.25">
      <c r="D2489" s="118">
        <f t="shared" si="38"/>
        <v>0</v>
      </c>
    </row>
    <row r="2490" spans="4:4" x14ac:dyDescent="0.25">
      <c r="D2490" s="118">
        <f t="shared" si="38"/>
        <v>0</v>
      </c>
    </row>
    <row r="2491" spans="4:4" x14ac:dyDescent="0.25">
      <c r="D2491" s="118">
        <f t="shared" si="38"/>
        <v>0</v>
      </c>
    </row>
    <row r="2492" spans="4:4" x14ac:dyDescent="0.25">
      <c r="D2492" s="118">
        <f t="shared" si="38"/>
        <v>0</v>
      </c>
    </row>
    <row r="2493" spans="4:4" x14ac:dyDescent="0.25">
      <c r="D2493" s="118">
        <f t="shared" si="38"/>
        <v>0</v>
      </c>
    </row>
    <row r="2494" spans="4:4" x14ac:dyDescent="0.25">
      <c r="D2494" s="118">
        <f t="shared" si="38"/>
        <v>0</v>
      </c>
    </row>
    <row r="2495" spans="4:4" x14ac:dyDescent="0.25">
      <c r="D2495" s="118">
        <f t="shared" si="38"/>
        <v>0</v>
      </c>
    </row>
    <row r="2496" spans="4:4" x14ac:dyDescent="0.25">
      <c r="D2496" s="118">
        <f t="shared" si="38"/>
        <v>0</v>
      </c>
    </row>
    <row r="2497" spans="4:4" x14ac:dyDescent="0.25">
      <c r="D2497" s="118">
        <f t="shared" si="38"/>
        <v>0</v>
      </c>
    </row>
    <row r="2498" spans="4:4" x14ac:dyDescent="0.25">
      <c r="D2498" s="118">
        <f t="shared" si="38"/>
        <v>0</v>
      </c>
    </row>
    <row r="2499" spans="4:4" x14ac:dyDescent="0.25">
      <c r="D2499" s="118">
        <f t="shared" ref="D2499:D2562" si="39">(E2499*4)+(F2499*4)+(G2499*9)</f>
        <v>0</v>
      </c>
    </row>
    <row r="2500" spans="4:4" x14ac:dyDescent="0.25">
      <c r="D2500" s="118">
        <f t="shared" si="39"/>
        <v>0</v>
      </c>
    </row>
    <row r="2501" spans="4:4" x14ac:dyDescent="0.25">
      <c r="D2501" s="118">
        <f t="shared" si="39"/>
        <v>0</v>
      </c>
    </row>
    <row r="2502" spans="4:4" x14ac:dyDescent="0.25">
      <c r="D2502" s="118">
        <f t="shared" si="39"/>
        <v>0</v>
      </c>
    </row>
    <row r="2503" spans="4:4" x14ac:dyDescent="0.25">
      <c r="D2503" s="118">
        <f t="shared" si="39"/>
        <v>0</v>
      </c>
    </row>
    <row r="2504" spans="4:4" x14ac:dyDescent="0.25">
      <c r="D2504" s="118">
        <f t="shared" si="39"/>
        <v>0</v>
      </c>
    </row>
    <row r="2505" spans="4:4" x14ac:dyDescent="0.25">
      <c r="D2505" s="118">
        <f t="shared" si="39"/>
        <v>0</v>
      </c>
    </row>
    <row r="2506" spans="4:4" x14ac:dyDescent="0.25">
      <c r="D2506" s="118">
        <f t="shared" si="39"/>
        <v>0</v>
      </c>
    </row>
    <row r="2507" spans="4:4" x14ac:dyDescent="0.25">
      <c r="D2507" s="118">
        <f t="shared" si="39"/>
        <v>0</v>
      </c>
    </row>
    <row r="2508" spans="4:4" x14ac:dyDescent="0.25">
      <c r="D2508" s="118">
        <f t="shared" si="39"/>
        <v>0</v>
      </c>
    </row>
    <row r="2509" spans="4:4" x14ac:dyDescent="0.25">
      <c r="D2509" s="118">
        <f t="shared" si="39"/>
        <v>0</v>
      </c>
    </row>
    <row r="2510" spans="4:4" x14ac:dyDescent="0.25">
      <c r="D2510" s="118">
        <f t="shared" si="39"/>
        <v>0</v>
      </c>
    </row>
    <row r="2511" spans="4:4" x14ac:dyDescent="0.25">
      <c r="D2511" s="118">
        <f t="shared" si="39"/>
        <v>0</v>
      </c>
    </row>
    <row r="2512" spans="4:4" x14ac:dyDescent="0.25">
      <c r="D2512" s="118">
        <f t="shared" si="39"/>
        <v>0</v>
      </c>
    </row>
    <row r="2513" spans="4:4" x14ac:dyDescent="0.25">
      <c r="D2513" s="118">
        <f t="shared" si="39"/>
        <v>0</v>
      </c>
    </row>
    <row r="2514" spans="4:4" x14ac:dyDescent="0.25">
      <c r="D2514" s="118">
        <f t="shared" si="39"/>
        <v>0</v>
      </c>
    </row>
    <row r="2515" spans="4:4" x14ac:dyDescent="0.25">
      <c r="D2515" s="118">
        <f t="shared" si="39"/>
        <v>0</v>
      </c>
    </row>
    <row r="2516" spans="4:4" x14ac:dyDescent="0.25">
      <c r="D2516" s="118">
        <f t="shared" si="39"/>
        <v>0</v>
      </c>
    </row>
    <row r="2517" spans="4:4" x14ac:dyDescent="0.25">
      <c r="D2517" s="118">
        <f t="shared" si="39"/>
        <v>0</v>
      </c>
    </row>
    <row r="2518" spans="4:4" x14ac:dyDescent="0.25">
      <c r="D2518" s="118">
        <f t="shared" si="39"/>
        <v>0</v>
      </c>
    </row>
    <row r="2519" spans="4:4" x14ac:dyDescent="0.25">
      <c r="D2519" s="118">
        <f t="shared" si="39"/>
        <v>0</v>
      </c>
    </row>
    <row r="2520" spans="4:4" x14ac:dyDescent="0.25">
      <c r="D2520" s="118">
        <f t="shared" si="39"/>
        <v>0</v>
      </c>
    </row>
    <row r="2521" spans="4:4" x14ac:dyDescent="0.25">
      <c r="D2521" s="118">
        <f t="shared" si="39"/>
        <v>0</v>
      </c>
    </row>
    <row r="2522" spans="4:4" x14ac:dyDescent="0.25">
      <c r="D2522" s="118">
        <f t="shared" si="39"/>
        <v>0</v>
      </c>
    </row>
    <row r="2523" spans="4:4" x14ac:dyDescent="0.25">
      <c r="D2523" s="118">
        <f t="shared" si="39"/>
        <v>0</v>
      </c>
    </row>
    <row r="2524" spans="4:4" x14ac:dyDescent="0.25">
      <c r="D2524" s="118">
        <f t="shared" si="39"/>
        <v>0</v>
      </c>
    </row>
    <row r="2525" spans="4:4" x14ac:dyDescent="0.25">
      <c r="D2525" s="118">
        <f t="shared" si="39"/>
        <v>0</v>
      </c>
    </row>
    <row r="2526" spans="4:4" x14ac:dyDescent="0.25">
      <c r="D2526" s="118">
        <f t="shared" si="39"/>
        <v>0</v>
      </c>
    </row>
    <row r="2527" spans="4:4" x14ac:dyDescent="0.25">
      <c r="D2527" s="118">
        <f t="shared" si="39"/>
        <v>0</v>
      </c>
    </row>
    <row r="2528" spans="4:4" x14ac:dyDescent="0.25">
      <c r="D2528" s="118">
        <f t="shared" si="39"/>
        <v>0</v>
      </c>
    </row>
    <row r="2529" spans="4:4" x14ac:dyDescent="0.25">
      <c r="D2529" s="118">
        <f t="shared" si="39"/>
        <v>0</v>
      </c>
    </row>
    <row r="2530" spans="4:4" x14ac:dyDescent="0.25">
      <c r="D2530" s="118">
        <f t="shared" si="39"/>
        <v>0</v>
      </c>
    </row>
    <row r="2531" spans="4:4" x14ac:dyDescent="0.25">
      <c r="D2531" s="118">
        <f t="shared" si="39"/>
        <v>0</v>
      </c>
    </row>
    <row r="2532" spans="4:4" x14ac:dyDescent="0.25">
      <c r="D2532" s="118">
        <f t="shared" si="39"/>
        <v>0</v>
      </c>
    </row>
    <row r="2533" spans="4:4" x14ac:dyDescent="0.25">
      <c r="D2533" s="118">
        <f t="shared" si="39"/>
        <v>0</v>
      </c>
    </row>
    <row r="2534" spans="4:4" x14ac:dyDescent="0.25">
      <c r="D2534" s="118">
        <f t="shared" si="39"/>
        <v>0</v>
      </c>
    </row>
    <row r="2535" spans="4:4" x14ac:dyDescent="0.25">
      <c r="D2535" s="118">
        <f t="shared" si="39"/>
        <v>0</v>
      </c>
    </row>
    <row r="2536" spans="4:4" x14ac:dyDescent="0.25">
      <c r="D2536" s="118">
        <f t="shared" si="39"/>
        <v>0</v>
      </c>
    </row>
    <row r="2537" spans="4:4" x14ac:dyDescent="0.25">
      <c r="D2537" s="118">
        <f t="shared" si="39"/>
        <v>0</v>
      </c>
    </row>
    <row r="2538" spans="4:4" x14ac:dyDescent="0.25">
      <c r="D2538" s="118">
        <f t="shared" si="39"/>
        <v>0</v>
      </c>
    </row>
    <row r="2539" spans="4:4" x14ac:dyDescent="0.25">
      <c r="D2539" s="118">
        <f t="shared" si="39"/>
        <v>0</v>
      </c>
    </row>
    <row r="2540" spans="4:4" x14ac:dyDescent="0.25">
      <c r="D2540" s="118">
        <f t="shared" si="39"/>
        <v>0</v>
      </c>
    </row>
    <row r="2541" spans="4:4" x14ac:dyDescent="0.25">
      <c r="D2541" s="118">
        <f t="shared" si="39"/>
        <v>0</v>
      </c>
    </row>
    <row r="2542" spans="4:4" x14ac:dyDescent="0.25">
      <c r="D2542" s="118">
        <f t="shared" si="39"/>
        <v>0</v>
      </c>
    </row>
    <row r="2543" spans="4:4" x14ac:dyDescent="0.25">
      <c r="D2543" s="118">
        <f t="shared" si="39"/>
        <v>0</v>
      </c>
    </row>
    <row r="2544" spans="4:4" x14ac:dyDescent="0.25">
      <c r="D2544" s="118">
        <f t="shared" si="39"/>
        <v>0</v>
      </c>
    </row>
    <row r="2545" spans="4:4" x14ac:dyDescent="0.25">
      <c r="D2545" s="118">
        <f t="shared" si="39"/>
        <v>0</v>
      </c>
    </row>
    <row r="2546" spans="4:4" x14ac:dyDescent="0.25">
      <c r="D2546" s="118">
        <f t="shared" si="39"/>
        <v>0</v>
      </c>
    </row>
    <row r="2547" spans="4:4" x14ac:dyDescent="0.25">
      <c r="D2547" s="118">
        <f t="shared" si="39"/>
        <v>0</v>
      </c>
    </row>
    <row r="2548" spans="4:4" x14ac:dyDescent="0.25">
      <c r="D2548" s="118">
        <f t="shared" si="39"/>
        <v>0</v>
      </c>
    </row>
    <row r="2549" spans="4:4" x14ac:dyDescent="0.25">
      <c r="D2549" s="118">
        <f t="shared" si="39"/>
        <v>0</v>
      </c>
    </row>
    <row r="2550" spans="4:4" x14ac:dyDescent="0.25">
      <c r="D2550" s="118">
        <f t="shared" si="39"/>
        <v>0</v>
      </c>
    </row>
    <row r="2551" spans="4:4" x14ac:dyDescent="0.25">
      <c r="D2551" s="118">
        <f t="shared" si="39"/>
        <v>0</v>
      </c>
    </row>
    <row r="2552" spans="4:4" x14ac:dyDescent="0.25">
      <c r="D2552" s="118">
        <f t="shared" si="39"/>
        <v>0</v>
      </c>
    </row>
    <row r="2553" spans="4:4" x14ac:dyDescent="0.25">
      <c r="D2553" s="118">
        <f t="shared" si="39"/>
        <v>0</v>
      </c>
    </row>
    <row r="2554" spans="4:4" x14ac:dyDescent="0.25">
      <c r="D2554" s="118">
        <f t="shared" si="39"/>
        <v>0</v>
      </c>
    </row>
    <row r="2555" spans="4:4" x14ac:dyDescent="0.25">
      <c r="D2555" s="118">
        <f t="shared" si="39"/>
        <v>0</v>
      </c>
    </row>
    <row r="2556" spans="4:4" x14ac:dyDescent="0.25">
      <c r="D2556" s="118">
        <f t="shared" si="39"/>
        <v>0</v>
      </c>
    </row>
    <row r="2557" spans="4:4" x14ac:dyDescent="0.25">
      <c r="D2557" s="118">
        <f t="shared" si="39"/>
        <v>0</v>
      </c>
    </row>
    <row r="2558" spans="4:4" x14ac:dyDescent="0.25">
      <c r="D2558" s="118">
        <f t="shared" si="39"/>
        <v>0</v>
      </c>
    </row>
    <row r="2559" spans="4:4" x14ac:dyDescent="0.25">
      <c r="D2559" s="118">
        <f t="shared" si="39"/>
        <v>0</v>
      </c>
    </row>
    <row r="2560" spans="4:4" x14ac:dyDescent="0.25">
      <c r="D2560" s="118">
        <f t="shared" si="39"/>
        <v>0</v>
      </c>
    </row>
    <row r="2561" spans="4:4" x14ac:dyDescent="0.25">
      <c r="D2561" s="118">
        <f t="shared" si="39"/>
        <v>0</v>
      </c>
    </row>
    <row r="2562" spans="4:4" x14ac:dyDescent="0.25">
      <c r="D2562" s="118">
        <f t="shared" si="39"/>
        <v>0</v>
      </c>
    </row>
    <row r="2563" spans="4:4" x14ac:dyDescent="0.25">
      <c r="D2563" s="118">
        <f t="shared" ref="D2563:D2626" si="40">(E2563*4)+(F2563*4)+(G2563*9)</f>
        <v>0</v>
      </c>
    </row>
    <row r="2564" spans="4:4" x14ac:dyDescent="0.25">
      <c r="D2564" s="118">
        <f t="shared" si="40"/>
        <v>0</v>
      </c>
    </row>
    <row r="2565" spans="4:4" x14ac:dyDescent="0.25">
      <c r="D2565" s="118">
        <f t="shared" si="40"/>
        <v>0</v>
      </c>
    </row>
    <row r="2566" spans="4:4" x14ac:dyDescent="0.25">
      <c r="D2566" s="118">
        <f t="shared" si="40"/>
        <v>0</v>
      </c>
    </row>
    <row r="2567" spans="4:4" x14ac:dyDescent="0.25">
      <c r="D2567" s="118">
        <f t="shared" si="40"/>
        <v>0</v>
      </c>
    </row>
    <row r="2568" spans="4:4" x14ac:dyDescent="0.25">
      <c r="D2568" s="118">
        <f t="shared" si="40"/>
        <v>0</v>
      </c>
    </row>
    <row r="2569" spans="4:4" x14ac:dyDescent="0.25">
      <c r="D2569" s="118">
        <f t="shared" si="40"/>
        <v>0</v>
      </c>
    </row>
    <row r="2570" spans="4:4" x14ac:dyDescent="0.25">
      <c r="D2570" s="118">
        <f t="shared" si="40"/>
        <v>0</v>
      </c>
    </row>
    <row r="2571" spans="4:4" x14ac:dyDescent="0.25">
      <c r="D2571" s="118">
        <f t="shared" si="40"/>
        <v>0</v>
      </c>
    </row>
    <row r="2572" spans="4:4" x14ac:dyDescent="0.25">
      <c r="D2572" s="118">
        <f t="shared" si="40"/>
        <v>0</v>
      </c>
    </row>
    <row r="2573" spans="4:4" x14ac:dyDescent="0.25">
      <c r="D2573" s="118">
        <f t="shared" si="40"/>
        <v>0</v>
      </c>
    </row>
    <row r="2574" spans="4:4" x14ac:dyDescent="0.25">
      <c r="D2574" s="118">
        <f t="shared" si="40"/>
        <v>0</v>
      </c>
    </row>
    <row r="2575" spans="4:4" x14ac:dyDescent="0.25">
      <c r="D2575" s="118">
        <f t="shared" si="40"/>
        <v>0</v>
      </c>
    </row>
    <row r="2576" spans="4:4" x14ac:dyDescent="0.25">
      <c r="D2576" s="118">
        <f t="shared" si="40"/>
        <v>0</v>
      </c>
    </row>
    <row r="2577" spans="4:4" x14ac:dyDescent="0.25">
      <c r="D2577" s="118">
        <f t="shared" si="40"/>
        <v>0</v>
      </c>
    </row>
    <row r="2578" spans="4:4" x14ac:dyDescent="0.25">
      <c r="D2578" s="118">
        <f t="shared" si="40"/>
        <v>0</v>
      </c>
    </row>
    <row r="2579" spans="4:4" x14ac:dyDescent="0.25">
      <c r="D2579" s="118">
        <f t="shared" si="40"/>
        <v>0</v>
      </c>
    </row>
    <row r="2580" spans="4:4" x14ac:dyDescent="0.25">
      <c r="D2580" s="118">
        <f t="shared" si="40"/>
        <v>0</v>
      </c>
    </row>
    <row r="2581" spans="4:4" x14ac:dyDescent="0.25">
      <c r="D2581" s="118">
        <f t="shared" si="40"/>
        <v>0</v>
      </c>
    </row>
    <row r="2582" spans="4:4" x14ac:dyDescent="0.25">
      <c r="D2582" s="118">
        <f t="shared" si="40"/>
        <v>0</v>
      </c>
    </row>
    <row r="2583" spans="4:4" x14ac:dyDescent="0.25">
      <c r="D2583" s="118">
        <f t="shared" si="40"/>
        <v>0</v>
      </c>
    </row>
    <row r="2584" spans="4:4" x14ac:dyDescent="0.25">
      <c r="D2584" s="118">
        <f t="shared" si="40"/>
        <v>0</v>
      </c>
    </row>
    <row r="2585" spans="4:4" x14ac:dyDescent="0.25">
      <c r="D2585" s="118">
        <f t="shared" si="40"/>
        <v>0</v>
      </c>
    </row>
    <row r="2586" spans="4:4" x14ac:dyDescent="0.25">
      <c r="D2586" s="118">
        <f t="shared" si="40"/>
        <v>0</v>
      </c>
    </row>
    <row r="2587" spans="4:4" x14ac:dyDescent="0.25">
      <c r="D2587" s="118">
        <f t="shared" si="40"/>
        <v>0</v>
      </c>
    </row>
    <row r="2588" spans="4:4" x14ac:dyDescent="0.25">
      <c r="D2588" s="118">
        <f t="shared" si="40"/>
        <v>0</v>
      </c>
    </row>
    <row r="2589" spans="4:4" x14ac:dyDescent="0.25">
      <c r="D2589" s="118">
        <f t="shared" si="40"/>
        <v>0</v>
      </c>
    </row>
    <row r="2590" spans="4:4" x14ac:dyDescent="0.25">
      <c r="D2590" s="118">
        <f t="shared" si="40"/>
        <v>0</v>
      </c>
    </row>
    <row r="2591" spans="4:4" x14ac:dyDescent="0.25">
      <c r="D2591" s="118">
        <f t="shared" si="40"/>
        <v>0</v>
      </c>
    </row>
    <row r="2592" spans="4:4" x14ac:dyDescent="0.25">
      <c r="D2592" s="118">
        <f t="shared" si="40"/>
        <v>0</v>
      </c>
    </row>
    <row r="2593" spans="4:4" x14ac:dyDescent="0.25">
      <c r="D2593" s="118">
        <f t="shared" si="40"/>
        <v>0</v>
      </c>
    </row>
    <row r="2594" spans="4:4" x14ac:dyDescent="0.25">
      <c r="D2594" s="118">
        <f t="shared" si="40"/>
        <v>0</v>
      </c>
    </row>
    <row r="2595" spans="4:4" x14ac:dyDescent="0.25">
      <c r="D2595" s="118">
        <f t="shared" si="40"/>
        <v>0</v>
      </c>
    </row>
    <row r="2596" spans="4:4" x14ac:dyDescent="0.25">
      <c r="D2596" s="118">
        <f t="shared" si="40"/>
        <v>0</v>
      </c>
    </row>
    <row r="2597" spans="4:4" x14ac:dyDescent="0.25">
      <c r="D2597" s="118">
        <f t="shared" si="40"/>
        <v>0</v>
      </c>
    </row>
    <row r="2598" spans="4:4" x14ac:dyDescent="0.25">
      <c r="D2598" s="118">
        <f t="shared" si="40"/>
        <v>0</v>
      </c>
    </row>
    <row r="2599" spans="4:4" x14ac:dyDescent="0.25">
      <c r="D2599" s="118">
        <f t="shared" si="40"/>
        <v>0</v>
      </c>
    </row>
    <row r="2600" spans="4:4" x14ac:dyDescent="0.25">
      <c r="D2600" s="118">
        <f t="shared" si="40"/>
        <v>0</v>
      </c>
    </row>
    <row r="2601" spans="4:4" x14ac:dyDescent="0.25">
      <c r="D2601" s="118">
        <f t="shared" si="40"/>
        <v>0</v>
      </c>
    </row>
    <row r="2602" spans="4:4" x14ac:dyDescent="0.25">
      <c r="D2602" s="118">
        <f t="shared" si="40"/>
        <v>0</v>
      </c>
    </row>
    <row r="2603" spans="4:4" x14ac:dyDescent="0.25">
      <c r="D2603" s="118">
        <f t="shared" si="40"/>
        <v>0</v>
      </c>
    </row>
    <row r="2604" spans="4:4" x14ac:dyDescent="0.25">
      <c r="D2604" s="118">
        <f t="shared" si="40"/>
        <v>0</v>
      </c>
    </row>
    <row r="2605" spans="4:4" x14ac:dyDescent="0.25">
      <c r="D2605" s="118">
        <f t="shared" si="40"/>
        <v>0</v>
      </c>
    </row>
    <row r="2606" spans="4:4" x14ac:dyDescent="0.25">
      <c r="D2606" s="118">
        <f t="shared" si="40"/>
        <v>0</v>
      </c>
    </row>
    <row r="2607" spans="4:4" x14ac:dyDescent="0.25">
      <c r="D2607" s="118">
        <f t="shared" si="40"/>
        <v>0</v>
      </c>
    </row>
    <row r="2608" spans="4:4" x14ac:dyDescent="0.25">
      <c r="D2608" s="118">
        <f t="shared" si="40"/>
        <v>0</v>
      </c>
    </row>
    <row r="2609" spans="4:4" x14ac:dyDescent="0.25">
      <c r="D2609" s="118">
        <f t="shared" si="40"/>
        <v>0</v>
      </c>
    </row>
    <row r="2610" spans="4:4" x14ac:dyDescent="0.25">
      <c r="D2610" s="118">
        <f t="shared" si="40"/>
        <v>0</v>
      </c>
    </row>
    <row r="2611" spans="4:4" x14ac:dyDescent="0.25">
      <c r="D2611" s="118">
        <f t="shared" si="40"/>
        <v>0</v>
      </c>
    </row>
    <row r="2612" spans="4:4" x14ac:dyDescent="0.25">
      <c r="D2612" s="118">
        <f t="shared" si="40"/>
        <v>0</v>
      </c>
    </row>
    <row r="2613" spans="4:4" x14ac:dyDescent="0.25">
      <c r="D2613" s="118">
        <f t="shared" si="40"/>
        <v>0</v>
      </c>
    </row>
    <row r="2614" spans="4:4" x14ac:dyDescent="0.25">
      <c r="D2614" s="118">
        <f t="shared" si="40"/>
        <v>0</v>
      </c>
    </row>
    <row r="2615" spans="4:4" x14ac:dyDescent="0.25">
      <c r="D2615" s="118">
        <f t="shared" si="40"/>
        <v>0</v>
      </c>
    </row>
    <row r="2616" spans="4:4" x14ac:dyDescent="0.25">
      <c r="D2616" s="118">
        <f t="shared" si="40"/>
        <v>0</v>
      </c>
    </row>
    <row r="2617" spans="4:4" x14ac:dyDescent="0.25">
      <c r="D2617" s="118">
        <f t="shared" si="40"/>
        <v>0</v>
      </c>
    </row>
    <row r="2618" spans="4:4" x14ac:dyDescent="0.25">
      <c r="D2618" s="118">
        <f t="shared" si="40"/>
        <v>0</v>
      </c>
    </row>
    <row r="2619" spans="4:4" x14ac:dyDescent="0.25">
      <c r="D2619" s="118">
        <f t="shared" si="40"/>
        <v>0</v>
      </c>
    </row>
    <row r="2620" spans="4:4" x14ac:dyDescent="0.25">
      <c r="D2620" s="118">
        <f t="shared" si="40"/>
        <v>0</v>
      </c>
    </row>
    <row r="2621" spans="4:4" x14ac:dyDescent="0.25">
      <c r="D2621" s="118">
        <f t="shared" si="40"/>
        <v>0</v>
      </c>
    </row>
    <row r="2622" spans="4:4" x14ac:dyDescent="0.25">
      <c r="D2622" s="118">
        <f t="shared" si="40"/>
        <v>0</v>
      </c>
    </row>
    <row r="2623" spans="4:4" x14ac:dyDescent="0.25">
      <c r="D2623" s="118">
        <f t="shared" si="40"/>
        <v>0</v>
      </c>
    </row>
    <row r="2624" spans="4:4" x14ac:dyDescent="0.25">
      <c r="D2624" s="118">
        <f t="shared" si="40"/>
        <v>0</v>
      </c>
    </row>
    <row r="2625" spans="4:4" x14ac:dyDescent="0.25">
      <c r="D2625" s="118">
        <f t="shared" si="40"/>
        <v>0</v>
      </c>
    </row>
    <row r="2626" spans="4:4" x14ac:dyDescent="0.25">
      <c r="D2626" s="118">
        <f t="shared" si="40"/>
        <v>0</v>
      </c>
    </row>
    <row r="2627" spans="4:4" x14ac:dyDescent="0.25">
      <c r="D2627" s="118">
        <f t="shared" ref="D2627:D2690" si="41">(E2627*4)+(F2627*4)+(G2627*9)</f>
        <v>0</v>
      </c>
    </row>
    <row r="2628" spans="4:4" x14ac:dyDescent="0.25">
      <c r="D2628" s="118">
        <f t="shared" si="41"/>
        <v>0</v>
      </c>
    </row>
    <row r="2629" spans="4:4" x14ac:dyDescent="0.25">
      <c r="D2629" s="118">
        <f t="shared" si="41"/>
        <v>0</v>
      </c>
    </row>
    <row r="2630" spans="4:4" x14ac:dyDescent="0.25">
      <c r="D2630" s="118">
        <f t="shared" si="41"/>
        <v>0</v>
      </c>
    </row>
    <row r="2631" spans="4:4" x14ac:dyDescent="0.25">
      <c r="D2631" s="118">
        <f t="shared" si="41"/>
        <v>0</v>
      </c>
    </row>
    <row r="2632" spans="4:4" x14ac:dyDescent="0.25">
      <c r="D2632" s="118">
        <f t="shared" si="41"/>
        <v>0</v>
      </c>
    </row>
    <row r="2633" spans="4:4" x14ac:dyDescent="0.25">
      <c r="D2633" s="118">
        <f t="shared" si="41"/>
        <v>0</v>
      </c>
    </row>
    <row r="2634" spans="4:4" x14ac:dyDescent="0.25">
      <c r="D2634" s="118">
        <f t="shared" si="41"/>
        <v>0</v>
      </c>
    </row>
    <row r="2635" spans="4:4" x14ac:dyDescent="0.25">
      <c r="D2635" s="118">
        <f t="shared" si="41"/>
        <v>0</v>
      </c>
    </row>
    <row r="2636" spans="4:4" x14ac:dyDescent="0.25">
      <c r="D2636" s="118">
        <f t="shared" si="41"/>
        <v>0</v>
      </c>
    </row>
    <row r="2637" spans="4:4" x14ac:dyDescent="0.25">
      <c r="D2637" s="118">
        <f t="shared" si="41"/>
        <v>0</v>
      </c>
    </row>
    <row r="2638" spans="4:4" x14ac:dyDescent="0.25">
      <c r="D2638" s="118">
        <f t="shared" si="41"/>
        <v>0</v>
      </c>
    </row>
    <row r="2639" spans="4:4" x14ac:dyDescent="0.25">
      <c r="D2639" s="118">
        <f t="shared" si="41"/>
        <v>0</v>
      </c>
    </row>
    <row r="2640" spans="4:4" x14ac:dyDescent="0.25">
      <c r="D2640" s="118">
        <f t="shared" si="41"/>
        <v>0</v>
      </c>
    </row>
    <row r="2641" spans="4:4" x14ac:dyDescent="0.25">
      <c r="D2641" s="118">
        <f t="shared" si="41"/>
        <v>0</v>
      </c>
    </row>
    <row r="2642" spans="4:4" x14ac:dyDescent="0.25">
      <c r="D2642" s="118">
        <f t="shared" si="41"/>
        <v>0</v>
      </c>
    </row>
    <row r="2643" spans="4:4" x14ac:dyDescent="0.25">
      <c r="D2643" s="118">
        <f t="shared" si="41"/>
        <v>0</v>
      </c>
    </row>
    <row r="2644" spans="4:4" x14ac:dyDescent="0.25">
      <c r="D2644" s="118">
        <f t="shared" si="41"/>
        <v>0</v>
      </c>
    </row>
    <row r="2645" spans="4:4" x14ac:dyDescent="0.25">
      <c r="D2645" s="118">
        <f t="shared" si="41"/>
        <v>0</v>
      </c>
    </row>
    <row r="2646" spans="4:4" x14ac:dyDescent="0.25">
      <c r="D2646" s="118">
        <f t="shared" si="41"/>
        <v>0</v>
      </c>
    </row>
    <row r="2647" spans="4:4" x14ac:dyDescent="0.25">
      <c r="D2647" s="118">
        <f t="shared" si="41"/>
        <v>0</v>
      </c>
    </row>
    <row r="2648" spans="4:4" x14ac:dyDescent="0.25">
      <c r="D2648" s="118">
        <f t="shared" si="41"/>
        <v>0</v>
      </c>
    </row>
    <row r="2649" spans="4:4" x14ac:dyDescent="0.25">
      <c r="D2649" s="118">
        <f t="shared" si="41"/>
        <v>0</v>
      </c>
    </row>
    <row r="2650" spans="4:4" x14ac:dyDescent="0.25">
      <c r="D2650" s="118">
        <f t="shared" si="41"/>
        <v>0</v>
      </c>
    </row>
    <row r="2651" spans="4:4" x14ac:dyDescent="0.25">
      <c r="D2651" s="118">
        <f t="shared" si="41"/>
        <v>0</v>
      </c>
    </row>
    <row r="2652" spans="4:4" x14ac:dyDescent="0.25">
      <c r="D2652" s="118">
        <f t="shared" si="41"/>
        <v>0</v>
      </c>
    </row>
    <row r="2653" spans="4:4" x14ac:dyDescent="0.25">
      <c r="D2653" s="118">
        <f t="shared" si="41"/>
        <v>0</v>
      </c>
    </row>
    <row r="2654" spans="4:4" x14ac:dyDescent="0.25">
      <c r="D2654" s="118">
        <f t="shared" si="41"/>
        <v>0</v>
      </c>
    </row>
    <row r="2655" spans="4:4" x14ac:dyDescent="0.25">
      <c r="D2655" s="118">
        <f t="shared" si="41"/>
        <v>0</v>
      </c>
    </row>
    <row r="2656" spans="4:4" x14ac:dyDescent="0.25">
      <c r="D2656" s="118">
        <f t="shared" si="41"/>
        <v>0</v>
      </c>
    </row>
    <row r="2657" spans="4:4" x14ac:dyDescent="0.25">
      <c r="D2657" s="118">
        <f t="shared" si="41"/>
        <v>0</v>
      </c>
    </row>
    <row r="2658" spans="4:4" x14ac:dyDescent="0.25">
      <c r="D2658" s="118">
        <f t="shared" si="41"/>
        <v>0</v>
      </c>
    </row>
    <row r="2659" spans="4:4" x14ac:dyDescent="0.25">
      <c r="D2659" s="118">
        <f t="shared" si="41"/>
        <v>0</v>
      </c>
    </row>
    <row r="2660" spans="4:4" x14ac:dyDescent="0.25">
      <c r="D2660" s="118">
        <f t="shared" si="41"/>
        <v>0</v>
      </c>
    </row>
    <row r="2661" spans="4:4" x14ac:dyDescent="0.25">
      <c r="D2661" s="118">
        <f t="shared" si="41"/>
        <v>0</v>
      </c>
    </row>
    <row r="2662" spans="4:4" x14ac:dyDescent="0.25">
      <c r="D2662" s="118">
        <f t="shared" si="41"/>
        <v>0</v>
      </c>
    </row>
    <row r="2663" spans="4:4" x14ac:dyDescent="0.25">
      <c r="D2663" s="118">
        <f t="shared" si="41"/>
        <v>0</v>
      </c>
    </row>
    <row r="2664" spans="4:4" x14ac:dyDescent="0.25">
      <c r="D2664" s="118">
        <f t="shared" si="41"/>
        <v>0</v>
      </c>
    </row>
    <row r="2665" spans="4:4" x14ac:dyDescent="0.25">
      <c r="D2665" s="118">
        <f t="shared" si="41"/>
        <v>0</v>
      </c>
    </row>
    <row r="2666" spans="4:4" x14ac:dyDescent="0.25">
      <c r="D2666" s="118">
        <f t="shared" si="41"/>
        <v>0</v>
      </c>
    </row>
    <row r="2667" spans="4:4" x14ac:dyDescent="0.25">
      <c r="D2667" s="118">
        <f t="shared" si="41"/>
        <v>0</v>
      </c>
    </row>
    <row r="2668" spans="4:4" x14ac:dyDescent="0.25">
      <c r="D2668" s="118">
        <f t="shared" si="41"/>
        <v>0</v>
      </c>
    </row>
    <row r="2669" spans="4:4" x14ac:dyDescent="0.25">
      <c r="D2669" s="118">
        <f t="shared" si="41"/>
        <v>0</v>
      </c>
    </row>
    <row r="2670" spans="4:4" x14ac:dyDescent="0.25">
      <c r="D2670" s="118">
        <f t="shared" si="41"/>
        <v>0</v>
      </c>
    </row>
    <row r="2671" spans="4:4" x14ac:dyDescent="0.25">
      <c r="D2671" s="118">
        <f t="shared" si="41"/>
        <v>0</v>
      </c>
    </row>
    <row r="2672" spans="4:4" x14ac:dyDescent="0.25">
      <c r="D2672" s="118">
        <f t="shared" si="41"/>
        <v>0</v>
      </c>
    </row>
    <row r="2673" spans="4:4" x14ac:dyDescent="0.25">
      <c r="D2673" s="118">
        <f t="shared" si="41"/>
        <v>0</v>
      </c>
    </row>
    <row r="2674" spans="4:4" x14ac:dyDescent="0.25">
      <c r="D2674" s="118">
        <f t="shared" si="41"/>
        <v>0</v>
      </c>
    </row>
    <row r="2675" spans="4:4" x14ac:dyDescent="0.25">
      <c r="D2675" s="118">
        <f t="shared" si="41"/>
        <v>0</v>
      </c>
    </row>
    <row r="2676" spans="4:4" x14ac:dyDescent="0.25">
      <c r="D2676" s="118">
        <f t="shared" si="41"/>
        <v>0</v>
      </c>
    </row>
    <row r="2677" spans="4:4" x14ac:dyDescent="0.25">
      <c r="D2677" s="118">
        <f t="shared" si="41"/>
        <v>0</v>
      </c>
    </row>
    <row r="2678" spans="4:4" x14ac:dyDescent="0.25">
      <c r="D2678" s="118">
        <f t="shared" si="41"/>
        <v>0</v>
      </c>
    </row>
    <row r="2679" spans="4:4" x14ac:dyDescent="0.25">
      <c r="D2679" s="118">
        <f t="shared" si="41"/>
        <v>0</v>
      </c>
    </row>
    <row r="2680" spans="4:4" x14ac:dyDescent="0.25">
      <c r="D2680" s="118">
        <f t="shared" si="41"/>
        <v>0</v>
      </c>
    </row>
    <row r="2681" spans="4:4" x14ac:dyDescent="0.25">
      <c r="D2681" s="118">
        <f t="shared" si="41"/>
        <v>0</v>
      </c>
    </row>
    <row r="2682" spans="4:4" x14ac:dyDescent="0.25">
      <c r="D2682" s="118">
        <f t="shared" si="41"/>
        <v>0</v>
      </c>
    </row>
    <row r="2683" spans="4:4" x14ac:dyDescent="0.25">
      <c r="D2683" s="118">
        <f t="shared" si="41"/>
        <v>0</v>
      </c>
    </row>
    <row r="2684" spans="4:4" x14ac:dyDescent="0.25">
      <c r="D2684" s="118">
        <f t="shared" si="41"/>
        <v>0</v>
      </c>
    </row>
    <row r="2685" spans="4:4" x14ac:dyDescent="0.25">
      <c r="D2685" s="118">
        <f t="shared" si="41"/>
        <v>0</v>
      </c>
    </row>
    <row r="2686" spans="4:4" x14ac:dyDescent="0.25">
      <c r="D2686" s="118">
        <f t="shared" si="41"/>
        <v>0</v>
      </c>
    </row>
    <row r="2687" spans="4:4" x14ac:dyDescent="0.25">
      <c r="D2687" s="118">
        <f t="shared" si="41"/>
        <v>0</v>
      </c>
    </row>
    <row r="2688" spans="4:4" x14ac:dyDescent="0.25">
      <c r="D2688" s="118">
        <f t="shared" si="41"/>
        <v>0</v>
      </c>
    </row>
    <row r="2689" spans="4:4" x14ac:dyDescent="0.25">
      <c r="D2689" s="118">
        <f t="shared" si="41"/>
        <v>0</v>
      </c>
    </row>
    <row r="2690" spans="4:4" x14ac:dyDescent="0.25">
      <c r="D2690" s="118">
        <f t="shared" si="41"/>
        <v>0</v>
      </c>
    </row>
    <row r="2691" spans="4:4" x14ac:dyDescent="0.25">
      <c r="D2691" s="118">
        <f t="shared" ref="D2691:D2754" si="42">(E2691*4)+(F2691*4)+(G2691*9)</f>
        <v>0</v>
      </c>
    </row>
    <row r="2692" spans="4:4" x14ac:dyDescent="0.25">
      <c r="D2692" s="118">
        <f t="shared" si="42"/>
        <v>0</v>
      </c>
    </row>
    <row r="2693" spans="4:4" x14ac:dyDescent="0.25">
      <c r="D2693" s="118">
        <f t="shared" si="42"/>
        <v>0</v>
      </c>
    </row>
    <row r="2694" spans="4:4" x14ac:dyDescent="0.25">
      <c r="D2694" s="118">
        <f t="shared" si="42"/>
        <v>0</v>
      </c>
    </row>
    <row r="2695" spans="4:4" x14ac:dyDescent="0.25">
      <c r="D2695" s="118">
        <f t="shared" si="42"/>
        <v>0</v>
      </c>
    </row>
    <row r="2696" spans="4:4" x14ac:dyDescent="0.25">
      <c r="D2696" s="118">
        <f t="shared" si="42"/>
        <v>0</v>
      </c>
    </row>
    <row r="2697" spans="4:4" x14ac:dyDescent="0.25">
      <c r="D2697" s="118">
        <f t="shared" si="42"/>
        <v>0</v>
      </c>
    </row>
    <row r="2698" spans="4:4" x14ac:dyDescent="0.25">
      <c r="D2698" s="118">
        <f t="shared" si="42"/>
        <v>0</v>
      </c>
    </row>
    <row r="2699" spans="4:4" x14ac:dyDescent="0.25">
      <c r="D2699" s="118">
        <f t="shared" si="42"/>
        <v>0</v>
      </c>
    </row>
    <row r="2700" spans="4:4" x14ac:dyDescent="0.25">
      <c r="D2700" s="118">
        <f t="shared" si="42"/>
        <v>0</v>
      </c>
    </row>
    <row r="2701" spans="4:4" x14ac:dyDescent="0.25">
      <c r="D2701" s="118">
        <f t="shared" si="42"/>
        <v>0</v>
      </c>
    </row>
    <row r="2702" spans="4:4" x14ac:dyDescent="0.25">
      <c r="D2702" s="118">
        <f t="shared" si="42"/>
        <v>0</v>
      </c>
    </row>
    <row r="2703" spans="4:4" x14ac:dyDescent="0.25">
      <c r="D2703" s="118">
        <f t="shared" si="42"/>
        <v>0</v>
      </c>
    </row>
    <row r="2704" spans="4:4" x14ac:dyDescent="0.25">
      <c r="D2704" s="118">
        <f t="shared" si="42"/>
        <v>0</v>
      </c>
    </row>
    <row r="2705" spans="4:4" x14ac:dyDescent="0.25">
      <c r="D2705" s="118">
        <f t="shared" si="42"/>
        <v>0</v>
      </c>
    </row>
    <row r="2706" spans="4:4" x14ac:dyDescent="0.25">
      <c r="D2706" s="118">
        <f t="shared" si="42"/>
        <v>0</v>
      </c>
    </row>
    <row r="2707" spans="4:4" x14ac:dyDescent="0.25">
      <c r="D2707" s="118">
        <f t="shared" si="42"/>
        <v>0</v>
      </c>
    </row>
    <row r="2708" spans="4:4" x14ac:dyDescent="0.25">
      <c r="D2708" s="118">
        <f t="shared" si="42"/>
        <v>0</v>
      </c>
    </row>
    <row r="2709" spans="4:4" x14ac:dyDescent="0.25">
      <c r="D2709" s="118">
        <f t="shared" si="42"/>
        <v>0</v>
      </c>
    </row>
    <row r="2710" spans="4:4" x14ac:dyDescent="0.25">
      <c r="D2710" s="118">
        <f t="shared" si="42"/>
        <v>0</v>
      </c>
    </row>
    <row r="2711" spans="4:4" x14ac:dyDescent="0.25">
      <c r="D2711" s="118">
        <f t="shared" si="42"/>
        <v>0</v>
      </c>
    </row>
    <row r="2712" spans="4:4" x14ac:dyDescent="0.25">
      <c r="D2712" s="118">
        <f t="shared" si="42"/>
        <v>0</v>
      </c>
    </row>
    <row r="2713" spans="4:4" x14ac:dyDescent="0.25">
      <c r="D2713" s="118">
        <f t="shared" si="42"/>
        <v>0</v>
      </c>
    </row>
    <row r="2714" spans="4:4" x14ac:dyDescent="0.25">
      <c r="D2714" s="118">
        <f t="shared" si="42"/>
        <v>0</v>
      </c>
    </row>
    <row r="2715" spans="4:4" x14ac:dyDescent="0.25">
      <c r="D2715" s="118">
        <f t="shared" si="42"/>
        <v>0</v>
      </c>
    </row>
    <row r="2716" spans="4:4" x14ac:dyDescent="0.25">
      <c r="D2716" s="118">
        <f t="shared" si="42"/>
        <v>0</v>
      </c>
    </row>
    <row r="2717" spans="4:4" x14ac:dyDescent="0.25">
      <c r="D2717" s="118">
        <f t="shared" si="42"/>
        <v>0</v>
      </c>
    </row>
    <row r="2718" spans="4:4" x14ac:dyDescent="0.25">
      <c r="D2718" s="118">
        <f t="shared" si="42"/>
        <v>0</v>
      </c>
    </row>
    <row r="2719" spans="4:4" x14ac:dyDescent="0.25">
      <c r="D2719" s="118">
        <f t="shared" si="42"/>
        <v>0</v>
      </c>
    </row>
    <row r="2720" spans="4:4" x14ac:dyDescent="0.25">
      <c r="D2720" s="118">
        <f t="shared" si="42"/>
        <v>0</v>
      </c>
    </row>
    <row r="2721" spans="4:4" x14ac:dyDescent="0.25">
      <c r="D2721" s="118">
        <f t="shared" si="42"/>
        <v>0</v>
      </c>
    </row>
    <row r="2722" spans="4:4" x14ac:dyDescent="0.25">
      <c r="D2722" s="118">
        <f t="shared" si="42"/>
        <v>0</v>
      </c>
    </row>
    <row r="2723" spans="4:4" x14ac:dyDescent="0.25">
      <c r="D2723" s="118">
        <f t="shared" si="42"/>
        <v>0</v>
      </c>
    </row>
    <row r="2724" spans="4:4" x14ac:dyDescent="0.25">
      <c r="D2724" s="118">
        <f t="shared" si="42"/>
        <v>0</v>
      </c>
    </row>
    <row r="2725" spans="4:4" x14ac:dyDescent="0.25">
      <c r="D2725" s="118">
        <f t="shared" si="42"/>
        <v>0</v>
      </c>
    </row>
    <row r="2726" spans="4:4" x14ac:dyDescent="0.25">
      <c r="D2726" s="118">
        <f t="shared" si="42"/>
        <v>0</v>
      </c>
    </row>
    <row r="2727" spans="4:4" x14ac:dyDescent="0.25">
      <c r="D2727" s="118">
        <f t="shared" si="42"/>
        <v>0</v>
      </c>
    </row>
    <row r="2728" spans="4:4" x14ac:dyDescent="0.25">
      <c r="D2728" s="118">
        <f t="shared" si="42"/>
        <v>0</v>
      </c>
    </row>
    <row r="2729" spans="4:4" x14ac:dyDescent="0.25">
      <c r="D2729" s="118">
        <f t="shared" si="42"/>
        <v>0</v>
      </c>
    </row>
    <row r="2730" spans="4:4" x14ac:dyDescent="0.25">
      <c r="D2730" s="118">
        <f t="shared" si="42"/>
        <v>0</v>
      </c>
    </row>
    <row r="2731" spans="4:4" x14ac:dyDescent="0.25">
      <c r="D2731" s="118">
        <f t="shared" si="42"/>
        <v>0</v>
      </c>
    </row>
    <row r="2732" spans="4:4" x14ac:dyDescent="0.25">
      <c r="D2732" s="118">
        <f t="shared" si="42"/>
        <v>0</v>
      </c>
    </row>
    <row r="2733" spans="4:4" x14ac:dyDescent="0.25">
      <c r="D2733" s="118">
        <f t="shared" si="42"/>
        <v>0</v>
      </c>
    </row>
    <row r="2734" spans="4:4" x14ac:dyDescent="0.25">
      <c r="D2734" s="118">
        <f t="shared" si="42"/>
        <v>0</v>
      </c>
    </row>
    <row r="2735" spans="4:4" x14ac:dyDescent="0.25">
      <c r="D2735" s="118">
        <f t="shared" si="42"/>
        <v>0</v>
      </c>
    </row>
    <row r="2736" spans="4:4" x14ac:dyDescent="0.25">
      <c r="D2736" s="118">
        <f t="shared" si="42"/>
        <v>0</v>
      </c>
    </row>
    <row r="2737" spans="4:4" x14ac:dyDescent="0.25">
      <c r="D2737" s="118">
        <f t="shared" si="42"/>
        <v>0</v>
      </c>
    </row>
    <row r="2738" spans="4:4" x14ac:dyDescent="0.25">
      <c r="D2738" s="118">
        <f t="shared" si="42"/>
        <v>0</v>
      </c>
    </row>
    <row r="2739" spans="4:4" x14ac:dyDescent="0.25">
      <c r="D2739" s="118">
        <f t="shared" si="42"/>
        <v>0</v>
      </c>
    </row>
    <row r="2740" spans="4:4" x14ac:dyDescent="0.25">
      <c r="D2740" s="118">
        <f t="shared" si="42"/>
        <v>0</v>
      </c>
    </row>
    <row r="2741" spans="4:4" x14ac:dyDescent="0.25">
      <c r="D2741" s="118">
        <f t="shared" si="42"/>
        <v>0</v>
      </c>
    </row>
    <row r="2742" spans="4:4" x14ac:dyDescent="0.25">
      <c r="D2742" s="118">
        <f t="shared" si="42"/>
        <v>0</v>
      </c>
    </row>
    <row r="2743" spans="4:4" x14ac:dyDescent="0.25">
      <c r="D2743" s="118">
        <f t="shared" si="42"/>
        <v>0</v>
      </c>
    </row>
    <row r="2744" spans="4:4" x14ac:dyDescent="0.25">
      <c r="D2744" s="118">
        <f t="shared" si="42"/>
        <v>0</v>
      </c>
    </row>
    <row r="2745" spans="4:4" x14ac:dyDescent="0.25">
      <c r="D2745" s="118">
        <f t="shared" si="42"/>
        <v>0</v>
      </c>
    </row>
    <row r="2746" spans="4:4" x14ac:dyDescent="0.25">
      <c r="D2746" s="118">
        <f t="shared" si="42"/>
        <v>0</v>
      </c>
    </row>
    <row r="2747" spans="4:4" x14ac:dyDescent="0.25">
      <c r="D2747" s="118">
        <f t="shared" si="42"/>
        <v>0</v>
      </c>
    </row>
    <row r="2748" spans="4:4" x14ac:dyDescent="0.25">
      <c r="D2748" s="118">
        <f t="shared" si="42"/>
        <v>0</v>
      </c>
    </row>
    <row r="2749" spans="4:4" x14ac:dyDescent="0.25">
      <c r="D2749" s="118">
        <f t="shared" si="42"/>
        <v>0</v>
      </c>
    </row>
    <row r="2750" spans="4:4" x14ac:dyDescent="0.25">
      <c r="D2750" s="118">
        <f t="shared" si="42"/>
        <v>0</v>
      </c>
    </row>
    <row r="2751" spans="4:4" x14ac:dyDescent="0.25">
      <c r="D2751" s="118">
        <f t="shared" si="42"/>
        <v>0</v>
      </c>
    </row>
    <row r="2752" spans="4:4" x14ac:dyDescent="0.25">
      <c r="D2752" s="118">
        <f t="shared" si="42"/>
        <v>0</v>
      </c>
    </row>
    <row r="2753" spans="4:4" x14ac:dyDescent="0.25">
      <c r="D2753" s="118">
        <f t="shared" si="42"/>
        <v>0</v>
      </c>
    </row>
    <row r="2754" spans="4:4" x14ac:dyDescent="0.25">
      <c r="D2754" s="118">
        <f t="shared" si="42"/>
        <v>0</v>
      </c>
    </row>
    <row r="2755" spans="4:4" x14ac:dyDescent="0.25">
      <c r="D2755" s="118">
        <f t="shared" ref="D2755:D2818" si="43">(E2755*4)+(F2755*4)+(G2755*9)</f>
        <v>0</v>
      </c>
    </row>
    <row r="2756" spans="4:4" x14ac:dyDescent="0.25">
      <c r="D2756" s="118">
        <f t="shared" si="43"/>
        <v>0</v>
      </c>
    </row>
    <row r="2757" spans="4:4" x14ac:dyDescent="0.25">
      <c r="D2757" s="118">
        <f t="shared" si="43"/>
        <v>0</v>
      </c>
    </row>
    <row r="2758" spans="4:4" x14ac:dyDescent="0.25">
      <c r="D2758" s="118">
        <f t="shared" si="43"/>
        <v>0</v>
      </c>
    </row>
    <row r="2759" spans="4:4" x14ac:dyDescent="0.25">
      <c r="D2759" s="118">
        <f t="shared" si="43"/>
        <v>0</v>
      </c>
    </row>
    <row r="2760" spans="4:4" x14ac:dyDescent="0.25">
      <c r="D2760" s="118">
        <f t="shared" si="43"/>
        <v>0</v>
      </c>
    </row>
    <row r="2761" spans="4:4" x14ac:dyDescent="0.25">
      <c r="D2761" s="118">
        <f t="shared" si="43"/>
        <v>0</v>
      </c>
    </row>
    <row r="2762" spans="4:4" x14ac:dyDescent="0.25">
      <c r="D2762" s="118">
        <f t="shared" si="43"/>
        <v>0</v>
      </c>
    </row>
    <row r="2763" spans="4:4" x14ac:dyDescent="0.25">
      <c r="D2763" s="118">
        <f t="shared" si="43"/>
        <v>0</v>
      </c>
    </row>
    <row r="2764" spans="4:4" x14ac:dyDescent="0.25">
      <c r="D2764" s="118">
        <f t="shared" si="43"/>
        <v>0</v>
      </c>
    </row>
    <row r="2765" spans="4:4" x14ac:dyDescent="0.25">
      <c r="D2765" s="118">
        <f t="shared" si="43"/>
        <v>0</v>
      </c>
    </row>
    <row r="2766" spans="4:4" x14ac:dyDescent="0.25">
      <c r="D2766" s="118">
        <f t="shared" si="43"/>
        <v>0</v>
      </c>
    </row>
    <row r="2767" spans="4:4" x14ac:dyDescent="0.25">
      <c r="D2767" s="118">
        <f t="shared" si="43"/>
        <v>0</v>
      </c>
    </row>
    <row r="2768" spans="4:4" x14ac:dyDescent="0.25">
      <c r="D2768" s="118">
        <f t="shared" si="43"/>
        <v>0</v>
      </c>
    </row>
    <row r="2769" spans="4:4" x14ac:dyDescent="0.25">
      <c r="D2769" s="118">
        <f t="shared" si="43"/>
        <v>0</v>
      </c>
    </row>
    <row r="2770" spans="4:4" x14ac:dyDescent="0.25">
      <c r="D2770" s="118">
        <f t="shared" si="43"/>
        <v>0</v>
      </c>
    </row>
    <row r="2771" spans="4:4" x14ac:dyDescent="0.25">
      <c r="D2771" s="118">
        <f t="shared" si="43"/>
        <v>0</v>
      </c>
    </row>
    <row r="2772" spans="4:4" x14ac:dyDescent="0.25">
      <c r="D2772" s="118">
        <f t="shared" si="43"/>
        <v>0</v>
      </c>
    </row>
    <row r="2773" spans="4:4" x14ac:dyDescent="0.25">
      <c r="D2773" s="118">
        <f t="shared" si="43"/>
        <v>0</v>
      </c>
    </row>
    <row r="2774" spans="4:4" x14ac:dyDescent="0.25">
      <c r="D2774" s="118">
        <f t="shared" si="43"/>
        <v>0</v>
      </c>
    </row>
    <row r="2775" spans="4:4" x14ac:dyDescent="0.25">
      <c r="D2775" s="118">
        <f t="shared" si="43"/>
        <v>0</v>
      </c>
    </row>
    <row r="2776" spans="4:4" x14ac:dyDescent="0.25">
      <c r="D2776" s="118">
        <f t="shared" si="43"/>
        <v>0</v>
      </c>
    </row>
    <row r="2777" spans="4:4" x14ac:dyDescent="0.25">
      <c r="D2777" s="118">
        <f t="shared" si="43"/>
        <v>0</v>
      </c>
    </row>
    <row r="2778" spans="4:4" x14ac:dyDescent="0.25">
      <c r="D2778" s="118">
        <f t="shared" si="43"/>
        <v>0</v>
      </c>
    </row>
    <row r="2779" spans="4:4" x14ac:dyDescent="0.25">
      <c r="D2779" s="118">
        <f t="shared" si="43"/>
        <v>0</v>
      </c>
    </row>
    <row r="2780" spans="4:4" x14ac:dyDescent="0.25">
      <c r="D2780" s="118">
        <f t="shared" si="43"/>
        <v>0</v>
      </c>
    </row>
    <row r="2781" spans="4:4" x14ac:dyDescent="0.25">
      <c r="D2781" s="118">
        <f t="shared" si="43"/>
        <v>0</v>
      </c>
    </row>
    <row r="2782" spans="4:4" x14ac:dyDescent="0.25">
      <c r="D2782" s="118">
        <f t="shared" si="43"/>
        <v>0</v>
      </c>
    </row>
    <row r="2783" spans="4:4" x14ac:dyDescent="0.25">
      <c r="D2783" s="118">
        <f t="shared" si="43"/>
        <v>0</v>
      </c>
    </row>
    <row r="2784" spans="4:4" x14ac:dyDescent="0.25">
      <c r="D2784" s="118">
        <f t="shared" si="43"/>
        <v>0</v>
      </c>
    </row>
    <row r="2785" spans="4:4" x14ac:dyDescent="0.25">
      <c r="D2785" s="118">
        <f t="shared" si="43"/>
        <v>0</v>
      </c>
    </row>
    <row r="2786" spans="4:4" x14ac:dyDescent="0.25">
      <c r="D2786" s="118">
        <f t="shared" si="43"/>
        <v>0</v>
      </c>
    </row>
    <row r="2787" spans="4:4" x14ac:dyDescent="0.25">
      <c r="D2787" s="118">
        <f t="shared" si="43"/>
        <v>0</v>
      </c>
    </row>
    <row r="2788" spans="4:4" x14ac:dyDescent="0.25">
      <c r="D2788" s="118">
        <f t="shared" si="43"/>
        <v>0</v>
      </c>
    </row>
    <row r="2789" spans="4:4" x14ac:dyDescent="0.25">
      <c r="D2789" s="118">
        <f t="shared" si="43"/>
        <v>0</v>
      </c>
    </row>
    <row r="2790" spans="4:4" x14ac:dyDescent="0.25">
      <c r="D2790" s="118">
        <f t="shared" si="43"/>
        <v>0</v>
      </c>
    </row>
    <row r="2791" spans="4:4" x14ac:dyDescent="0.25">
      <c r="D2791" s="118">
        <f t="shared" si="43"/>
        <v>0</v>
      </c>
    </row>
    <row r="2792" spans="4:4" x14ac:dyDescent="0.25">
      <c r="D2792" s="118">
        <f t="shared" si="43"/>
        <v>0</v>
      </c>
    </row>
    <row r="2793" spans="4:4" x14ac:dyDescent="0.25">
      <c r="D2793" s="118">
        <f t="shared" si="43"/>
        <v>0</v>
      </c>
    </row>
    <row r="2794" spans="4:4" x14ac:dyDescent="0.25">
      <c r="D2794" s="118">
        <f t="shared" si="43"/>
        <v>0</v>
      </c>
    </row>
    <row r="2795" spans="4:4" x14ac:dyDescent="0.25">
      <c r="D2795" s="118">
        <f t="shared" si="43"/>
        <v>0</v>
      </c>
    </row>
    <row r="2796" spans="4:4" x14ac:dyDescent="0.25">
      <c r="D2796" s="118">
        <f t="shared" si="43"/>
        <v>0</v>
      </c>
    </row>
    <row r="2797" spans="4:4" x14ac:dyDescent="0.25">
      <c r="D2797" s="118">
        <f t="shared" si="43"/>
        <v>0</v>
      </c>
    </row>
    <row r="2798" spans="4:4" x14ac:dyDescent="0.25">
      <c r="D2798" s="118">
        <f t="shared" si="43"/>
        <v>0</v>
      </c>
    </row>
    <row r="2799" spans="4:4" x14ac:dyDescent="0.25">
      <c r="D2799" s="118">
        <f t="shared" si="43"/>
        <v>0</v>
      </c>
    </row>
    <row r="2800" spans="4:4" x14ac:dyDescent="0.25">
      <c r="D2800" s="118">
        <f t="shared" si="43"/>
        <v>0</v>
      </c>
    </row>
    <row r="2801" spans="4:4" x14ac:dyDescent="0.25">
      <c r="D2801" s="118">
        <f t="shared" si="43"/>
        <v>0</v>
      </c>
    </row>
    <row r="2802" spans="4:4" x14ac:dyDescent="0.25">
      <c r="D2802" s="118">
        <f t="shared" si="43"/>
        <v>0</v>
      </c>
    </row>
    <row r="2803" spans="4:4" x14ac:dyDescent="0.25">
      <c r="D2803" s="118">
        <f t="shared" si="43"/>
        <v>0</v>
      </c>
    </row>
    <row r="2804" spans="4:4" x14ac:dyDescent="0.25">
      <c r="D2804" s="118">
        <f t="shared" si="43"/>
        <v>0</v>
      </c>
    </row>
    <row r="2805" spans="4:4" x14ac:dyDescent="0.25">
      <c r="D2805" s="118">
        <f t="shared" si="43"/>
        <v>0</v>
      </c>
    </row>
    <row r="2806" spans="4:4" x14ac:dyDescent="0.25">
      <c r="D2806" s="118">
        <f t="shared" si="43"/>
        <v>0</v>
      </c>
    </row>
    <row r="2807" spans="4:4" x14ac:dyDescent="0.25">
      <c r="D2807" s="118">
        <f t="shared" si="43"/>
        <v>0</v>
      </c>
    </row>
    <row r="2808" spans="4:4" x14ac:dyDescent="0.25">
      <c r="D2808" s="118">
        <f t="shared" si="43"/>
        <v>0</v>
      </c>
    </row>
    <row r="2809" spans="4:4" x14ac:dyDescent="0.25">
      <c r="D2809" s="118">
        <f t="shared" si="43"/>
        <v>0</v>
      </c>
    </row>
    <row r="2810" spans="4:4" x14ac:dyDescent="0.25">
      <c r="D2810" s="118">
        <f t="shared" si="43"/>
        <v>0</v>
      </c>
    </row>
    <row r="2811" spans="4:4" x14ac:dyDescent="0.25">
      <c r="D2811" s="118">
        <f t="shared" si="43"/>
        <v>0</v>
      </c>
    </row>
    <row r="2812" spans="4:4" x14ac:dyDescent="0.25">
      <c r="D2812" s="118">
        <f t="shared" si="43"/>
        <v>0</v>
      </c>
    </row>
    <row r="2813" spans="4:4" x14ac:dyDescent="0.25">
      <c r="D2813" s="118">
        <f t="shared" si="43"/>
        <v>0</v>
      </c>
    </row>
    <row r="2814" spans="4:4" x14ac:dyDescent="0.25">
      <c r="D2814" s="118">
        <f t="shared" si="43"/>
        <v>0</v>
      </c>
    </row>
    <row r="2815" spans="4:4" x14ac:dyDescent="0.25">
      <c r="D2815" s="118">
        <f t="shared" si="43"/>
        <v>0</v>
      </c>
    </row>
    <row r="2816" spans="4:4" x14ac:dyDescent="0.25">
      <c r="D2816" s="118">
        <f t="shared" si="43"/>
        <v>0</v>
      </c>
    </row>
    <row r="2817" spans="4:4" x14ac:dyDescent="0.25">
      <c r="D2817" s="118">
        <f t="shared" si="43"/>
        <v>0</v>
      </c>
    </row>
    <row r="2818" spans="4:4" x14ac:dyDescent="0.25">
      <c r="D2818" s="118">
        <f t="shared" si="43"/>
        <v>0</v>
      </c>
    </row>
    <row r="2819" spans="4:4" x14ac:dyDescent="0.25">
      <c r="D2819" s="118">
        <f t="shared" ref="D2819:D2882" si="44">(E2819*4)+(F2819*4)+(G2819*9)</f>
        <v>0</v>
      </c>
    </row>
    <row r="2820" spans="4:4" x14ac:dyDescent="0.25">
      <c r="D2820" s="118">
        <f t="shared" si="44"/>
        <v>0</v>
      </c>
    </row>
    <row r="2821" spans="4:4" x14ac:dyDescent="0.25">
      <c r="D2821" s="118">
        <f t="shared" si="44"/>
        <v>0</v>
      </c>
    </row>
    <row r="2822" spans="4:4" x14ac:dyDescent="0.25">
      <c r="D2822" s="118">
        <f t="shared" si="44"/>
        <v>0</v>
      </c>
    </row>
    <row r="2823" spans="4:4" x14ac:dyDescent="0.25">
      <c r="D2823" s="118">
        <f t="shared" si="44"/>
        <v>0</v>
      </c>
    </row>
    <row r="2824" spans="4:4" x14ac:dyDescent="0.25">
      <c r="D2824" s="118">
        <f t="shared" si="44"/>
        <v>0</v>
      </c>
    </row>
    <row r="2825" spans="4:4" x14ac:dyDescent="0.25">
      <c r="D2825" s="118">
        <f t="shared" si="44"/>
        <v>0</v>
      </c>
    </row>
    <row r="2826" spans="4:4" x14ac:dyDescent="0.25">
      <c r="D2826" s="118">
        <f t="shared" si="44"/>
        <v>0</v>
      </c>
    </row>
    <row r="2827" spans="4:4" x14ac:dyDescent="0.25">
      <c r="D2827" s="118">
        <f t="shared" si="44"/>
        <v>0</v>
      </c>
    </row>
    <row r="2828" spans="4:4" x14ac:dyDescent="0.25">
      <c r="D2828" s="118">
        <f t="shared" si="44"/>
        <v>0</v>
      </c>
    </row>
    <row r="2829" spans="4:4" x14ac:dyDescent="0.25">
      <c r="D2829" s="118">
        <f t="shared" si="44"/>
        <v>0</v>
      </c>
    </row>
    <row r="2830" spans="4:4" x14ac:dyDescent="0.25">
      <c r="D2830" s="118">
        <f t="shared" si="44"/>
        <v>0</v>
      </c>
    </row>
    <row r="2831" spans="4:4" x14ac:dyDescent="0.25">
      <c r="D2831" s="118">
        <f t="shared" si="44"/>
        <v>0</v>
      </c>
    </row>
    <row r="2832" spans="4:4" x14ac:dyDescent="0.25">
      <c r="D2832" s="118">
        <f t="shared" si="44"/>
        <v>0</v>
      </c>
    </row>
    <row r="2833" spans="4:4" x14ac:dyDescent="0.25">
      <c r="D2833" s="118">
        <f t="shared" si="44"/>
        <v>0</v>
      </c>
    </row>
    <row r="2834" spans="4:4" x14ac:dyDescent="0.25">
      <c r="D2834" s="118">
        <f t="shared" si="44"/>
        <v>0</v>
      </c>
    </row>
    <row r="2835" spans="4:4" x14ac:dyDescent="0.25">
      <c r="D2835" s="118">
        <f t="shared" si="44"/>
        <v>0</v>
      </c>
    </row>
    <row r="2836" spans="4:4" x14ac:dyDescent="0.25">
      <c r="D2836" s="118">
        <f t="shared" si="44"/>
        <v>0</v>
      </c>
    </row>
    <row r="2837" spans="4:4" x14ac:dyDescent="0.25">
      <c r="D2837" s="118">
        <f t="shared" si="44"/>
        <v>0</v>
      </c>
    </row>
    <row r="2838" spans="4:4" x14ac:dyDescent="0.25">
      <c r="D2838" s="118">
        <f t="shared" si="44"/>
        <v>0</v>
      </c>
    </row>
    <row r="2839" spans="4:4" x14ac:dyDescent="0.25">
      <c r="D2839" s="118">
        <f t="shared" si="44"/>
        <v>0</v>
      </c>
    </row>
    <row r="2840" spans="4:4" x14ac:dyDescent="0.25">
      <c r="D2840" s="118">
        <f t="shared" si="44"/>
        <v>0</v>
      </c>
    </row>
    <row r="2841" spans="4:4" x14ac:dyDescent="0.25">
      <c r="D2841" s="118">
        <f t="shared" si="44"/>
        <v>0</v>
      </c>
    </row>
    <row r="2842" spans="4:4" x14ac:dyDescent="0.25">
      <c r="D2842" s="118">
        <f t="shared" si="44"/>
        <v>0</v>
      </c>
    </row>
    <row r="2843" spans="4:4" x14ac:dyDescent="0.25">
      <c r="D2843" s="118">
        <f t="shared" si="44"/>
        <v>0</v>
      </c>
    </row>
    <row r="2844" spans="4:4" x14ac:dyDescent="0.25">
      <c r="D2844" s="118">
        <f t="shared" si="44"/>
        <v>0</v>
      </c>
    </row>
    <row r="2845" spans="4:4" x14ac:dyDescent="0.25">
      <c r="D2845" s="118">
        <f t="shared" si="44"/>
        <v>0</v>
      </c>
    </row>
    <row r="2846" spans="4:4" x14ac:dyDescent="0.25">
      <c r="D2846" s="118">
        <f t="shared" si="44"/>
        <v>0</v>
      </c>
    </row>
    <row r="2847" spans="4:4" x14ac:dyDescent="0.25">
      <c r="D2847" s="118">
        <f t="shared" si="44"/>
        <v>0</v>
      </c>
    </row>
    <row r="2848" spans="4:4" x14ac:dyDescent="0.25">
      <c r="D2848" s="118">
        <f t="shared" si="44"/>
        <v>0</v>
      </c>
    </row>
    <row r="2849" spans="4:4" x14ac:dyDescent="0.25">
      <c r="D2849" s="118">
        <f t="shared" si="44"/>
        <v>0</v>
      </c>
    </row>
    <row r="2850" spans="4:4" x14ac:dyDescent="0.25">
      <c r="D2850" s="118">
        <f t="shared" si="44"/>
        <v>0</v>
      </c>
    </row>
    <row r="2851" spans="4:4" x14ac:dyDescent="0.25">
      <c r="D2851" s="118">
        <f t="shared" si="44"/>
        <v>0</v>
      </c>
    </row>
    <row r="2852" spans="4:4" x14ac:dyDescent="0.25">
      <c r="D2852" s="118">
        <f t="shared" si="44"/>
        <v>0</v>
      </c>
    </row>
    <row r="2853" spans="4:4" x14ac:dyDescent="0.25">
      <c r="D2853" s="118">
        <f t="shared" si="44"/>
        <v>0</v>
      </c>
    </row>
    <row r="2854" spans="4:4" x14ac:dyDescent="0.25">
      <c r="D2854" s="118">
        <f t="shared" si="44"/>
        <v>0</v>
      </c>
    </row>
    <row r="2855" spans="4:4" x14ac:dyDescent="0.25">
      <c r="D2855" s="118">
        <f t="shared" si="44"/>
        <v>0</v>
      </c>
    </row>
    <row r="2856" spans="4:4" x14ac:dyDescent="0.25">
      <c r="D2856" s="118">
        <f t="shared" si="44"/>
        <v>0</v>
      </c>
    </row>
    <row r="2857" spans="4:4" x14ac:dyDescent="0.25">
      <c r="D2857" s="118">
        <f t="shared" si="44"/>
        <v>0</v>
      </c>
    </row>
    <row r="2858" spans="4:4" x14ac:dyDescent="0.25">
      <c r="D2858" s="118">
        <f t="shared" si="44"/>
        <v>0</v>
      </c>
    </row>
    <row r="2859" spans="4:4" x14ac:dyDescent="0.25">
      <c r="D2859" s="118">
        <f t="shared" si="44"/>
        <v>0</v>
      </c>
    </row>
    <row r="2860" spans="4:4" x14ac:dyDescent="0.25">
      <c r="D2860" s="118">
        <f t="shared" si="44"/>
        <v>0</v>
      </c>
    </row>
    <row r="2861" spans="4:4" x14ac:dyDescent="0.25">
      <c r="D2861" s="118">
        <f t="shared" si="44"/>
        <v>0</v>
      </c>
    </row>
    <row r="2862" spans="4:4" x14ac:dyDescent="0.25">
      <c r="D2862" s="118">
        <f t="shared" si="44"/>
        <v>0</v>
      </c>
    </row>
    <row r="2863" spans="4:4" x14ac:dyDescent="0.25">
      <c r="D2863" s="118">
        <f t="shared" si="44"/>
        <v>0</v>
      </c>
    </row>
    <row r="2864" spans="4:4" x14ac:dyDescent="0.25">
      <c r="D2864" s="118">
        <f t="shared" si="44"/>
        <v>0</v>
      </c>
    </row>
    <row r="2865" spans="4:4" x14ac:dyDescent="0.25">
      <c r="D2865" s="118">
        <f t="shared" si="44"/>
        <v>0</v>
      </c>
    </row>
    <row r="2866" spans="4:4" x14ac:dyDescent="0.25">
      <c r="D2866" s="118">
        <f t="shared" si="44"/>
        <v>0</v>
      </c>
    </row>
    <row r="2867" spans="4:4" x14ac:dyDescent="0.25">
      <c r="D2867" s="118">
        <f t="shared" si="44"/>
        <v>0</v>
      </c>
    </row>
    <row r="2868" spans="4:4" x14ac:dyDescent="0.25">
      <c r="D2868" s="118">
        <f t="shared" si="44"/>
        <v>0</v>
      </c>
    </row>
    <row r="2869" spans="4:4" x14ac:dyDescent="0.25">
      <c r="D2869" s="118">
        <f t="shared" si="44"/>
        <v>0</v>
      </c>
    </row>
    <row r="2870" spans="4:4" x14ac:dyDescent="0.25">
      <c r="D2870" s="118">
        <f t="shared" si="44"/>
        <v>0</v>
      </c>
    </row>
    <row r="2871" spans="4:4" x14ac:dyDescent="0.25">
      <c r="D2871" s="118">
        <f t="shared" si="44"/>
        <v>0</v>
      </c>
    </row>
    <row r="2872" spans="4:4" x14ac:dyDescent="0.25">
      <c r="D2872" s="118">
        <f t="shared" si="44"/>
        <v>0</v>
      </c>
    </row>
    <row r="2873" spans="4:4" x14ac:dyDescent="0.25">
      <c r="D2873" s="118">
        <f t="shared" si="44"/>
        <v>0</v>
      </c>
    </row>
    <row r="2874" spans="4:4" x14ac:dyDescent="0.25">
      <c r="D2874" s="118">
        <f t="shared" si="44"/>
        <v>0</v>
      </c>
    </row>
    <row r="2875" spans="4:4" x14ac:dyDescent="0.25">
      <c r="D2875" s="118">
        <f t="shared" si="44"/>
        <v>0</v>
      </c>
    </row>
    <row r="2876" spans="4:4" x14ac:dyDescent="0.25">
      <c r="D2876" s="118">
        <f t="shared" si="44"/>
        <v>0</v>
      </c>
    </row>
    <row r="2877" spans="4:4" x14ac:dyDescent="0.25">
      <c r="D2877" s="118">
        <f t="shared" si="44"/>
        <v>0</v>
      </c>
    </row>
    <row r="2878" spans="4:4" x14ac:dyDescent="0.25">
      <c r="D2878" s="118">
        <f t="shared" si="44"/>
        <v>0</v>
      </c>
    </row>
    <row r="2879" spans="4:4" x14ac:dyDescent="0.25">
      <c r="D2879" s="118">
        <f t="shared" si="44"/>
        <v>0</v>
      </c>
    </row>
    <row r="2880" spans="4:4" x14ac:dyDescent="0.25">
      <c r="D2880" s="118">
        <f t="shared" si="44"/>
        <v>0</v>
      </c>
    </row>
    <row r="2881" spans="4:4" x14ac:dyDescent="0.25">
      <c r="D2881" s="118">
        <f t="shared" si="44"/>
        <v>0</v>
      </c>
    </row>
    <row r="2882" spans="4:4" x14ac:dyDescent="0.25">
      <c r="D2882" s="118">
        <f t="shared" si="44"/>
        <v>0</v>
      </c>
    </row>
    <row r="2883" spans="4:4" x14ac:dyDescent="0.25">
      <c r="D2883" s="118">
        <f t="shared" ref="D2883:D2946" si="45">(E2883*4)+(F2883*4)+(G2883*9)</f>
        <v>0</v>
      </c>
    </row>
    <row r="2884" spans="4:4" x14ac:dyDescent="0.25">
      <c r="D2884" s="118">
        <f t="shared" si="45"/>
        <v>0</v>
      </c>
    </row>
    <row r="2885" spans="4:4" x14ac:dyDescent="0.25">
      <c r="D2885" s="118">
        <f t="shared" si="45"/>
        <v>0</v>
      </c>
    </row>
    <row r="2886" spans="4:4" x14ac:dyDescent="0.25">
      <c r="D2886" s="118">
        <f t="shared" si="45"/>
        <v>0</v>
      </c>
    </row>
    <row r="2887" spans="4:4" x14ac:dyDescent="0.25">
      <c r="D2887" s="118">
        <f t="shared" si="45"/>
        <v>0</v>
      </c>
    </row>
    <row r="2888" spans="4:4" x14ac:dyDescent="0.25">
      <c r="D2888" s="118">
        <f t="shared" si="45"/>
        <v>0</v>
      </c>
    </row>
    <row r="2889" spans="4:4" x14ac:dyDescent="0.25">
      <c r="D2889" s="118">
        <f t="shared" si="45"/>
        <v>0</v>
      </c>
    </row>
    <row r="2890" spans="4:4" x14ac:dyDescent="0.25">
      <c r="D2890" s="118">
        <f t="shared" si="45"/>
        <v>0</v>
      </c>
    </row>
    <row r="2891" spans="4:4" x14ac:dyDescent="0.25">
      <c r="D2891" s="118">
        <f t="shared" si="45"/>
        <v>0</v>
      </c>
    </row>
    <row r="2892" spans="4:4" x14ac:dyDescent="0.25">
      <c r="D2892" s="118">
        <f t="shared" si="45"/>
        <v>0</v>
      </c>
    </row>
    <row r="2893" spans="4:4" x14ac:dyDescent="0.25">
      <c r="D2893" s="118">
        <f t="shared" si="45"/>
        <v>0</v>
      </c>
    </row>
    <row r="2894" spans="4:4" x14ac:dyDescent="0.25">
      <c r="D2894" s="118">
        <f t="shared" si="45"/>
        <v>0</v>
      </c>
    </row>
    <row r="2895" spans="4:4" x14ac:dyDescent="0.25">
      <c r="D2895" s="118">
        <f t="shared" si="45"/>
        <v>0</v>
      </c>
    </row>
    <row r="2896" spans="4:4" x14ac:dyDescent="0.25">
      <c r="D2896" s="118">
        <f t="shared" si="45"/>
        <v>0</v>
      </c>
    </row>
    <row r="2897" spans="4:4" x14ac:dyDescent="0.25">
      <c r="D2897" s="118">
        <f t="shared" si="45"/>
        <v>0</v>
      </c>
    </row>
    <row r="2898" spans="4:4" x14ac:dyDescent="0.25">
      <c r="D2898" s="118">
        <f t="shared" si="45"/>
        <v>0</v>
      </c>
    </row>
    <row r="2899" spans="4:4" x14ac:dyDescent="0.25">
      <c r="D2899" s="118">
        <f t="shared" si="45"/>
        <v>0</v>
      </c>
    </row>
    <row r="2900" spans="4:4" x14ac:dyDescent="0.25">
      <c r="D2900" s="118">
        <f t="shared" si="45"/>
        <v>0</v>
      </c>
    </row>
    <row r="2901" spans="4:4" x14ac:dyDescent="0.25">
      <c r="D2901" s="118">
        <f t="shared" si="45"/>
        <v>0</v>
      </c>
    </row>
    <row r="2902" spans="4:4" x14ac:dyDescent="0.25">
      <c r="D2902" s="118">
        <f t="shared" si="45"/>
        <v>0</v>
      </c>
    </row>
    <row r="2903" spans="4:4" x14ac:dyDescent="0.25">
      <c r="D2903" s="118">
        <f t="shared" si="45"/>
        <v>0</v>
      </c>
    </row>
    <row r="2904" spans="4:4" x14ac:dyDescent="0.25">
      <c r="D2904" s="118">
        <f t="shared" si="45"/>
        <v>0</v>
      </c>
    </row>
    <row r="2905" spans="4:4" x14ac:dyDescent="0.25">
      <c r="D2905" s="118">
        <f t="shared" si="45"/>
        <v>0</v>
      </c>
    </row>
    <row r="2906" spans="4:4" x14ac:dyDescent="0.25">
      <c r="D2906" s="118">
        <f t="shared" si="45"/>
        <v>0</v>
      </c>
    </row>
    <row r="2907" spans="4:4" x14ac:dyDescent="0.25">
      <c r="D2907" s="118">
        <f t="shared" si="45"/>
        <v>0</v>
      </c>
    </row>
    <row r="2908" spans="4:4" x14ac:dyDescent="0.25">
      <c r="D2908" s="118">
        <f t="shared" si="45"/>
        <v>0</v>
      </c>
    </row>
    <row r="2909" spans="4:4" x14ac:dyDescent="0.25">
      <c r="D2909" s="118">
        <f t="shared" si="45"/>
        <v>0</v>
      </c>
    </row>
    <row r="2910" spans="4:4" x14ac:dyDescent="0.25">
      <c r="D2910" s="118">
        <f t="shared" si="45"/>
        <v>0</v>
      </c>
    </row>
    <row r="2911" spans="4:4" x14ac:dyDescent="0.25">
      <c r="D2911" s="118">
        <f t="shared" si="45"/>
        <v>0</v>
      </c>
    </row>
    <row r="2912" spans="4:4" x14ac:dyDescent="0.25">
      <c r="D2912" s="118">
        <f t="shared" si="45"/>
        <v>0</v>
      </c>
    </row>
    <row r="2913" spans="4:4" x14ac:dyDescent="0.25">
      <c r="D2913" s="118">
        <f t="shared" si="45"/>
        <v>0</v>
      </c>
    </row>
    <row r="2914" spans="4:4" x14ac:dyDescent="0.25">
      <c r="D2914" s="118">
        <f t="shared" si="45"/>
        <v>0</v>
      </c>
    </row>
    <row r="2915" spans="4:4" x14ac:dyDescent="0.25">
      <c r="D2915" s="118">
        <f t="shared" si="45"/>
        <v>0</v>
      </c>
    </row>
    <row r="2916" spans="4:4" x14ac:dyDescent="0.25">
      <c r="D2916" s="118">
        <f t="shared" si="45"/>
        <v>0</v>
      </c>
    </row>
    <row r="2917" spans="4:4" x14ac:dyDescent="0.25">
      <c r="D2917" s="118">
        <f t="shared" si="45"/>
        <v>0</v>
      </c>
    </row>
    <row r="2918" spans="4:4" x14ac:dyDescent="0.25">
      <c r="D2918" s="118">
        <f t="shared" si="45"/>
        <v>0</v>
      </c>
    </row>
    <row r="2919" spans="4:4" x14ac:dyDescent="0.25">
      <c r="D2919" s="118">
        <f t="shared" si="45"/>
        <v>0</v>
      </c>
    </row>
    <row r="2920" spans="4:4" x14ac:dyDescent="0.25">
      <c r="D2920" s="118">
        <f t="shared" si="45"/>
        <v>0</v>
      </c>
    </row>
    <row r="2921" spans="4:4" x14ac:dyDescent="0.25">
      <c r="D2921" s="118">
        <f t="shared" si="45"/>
        <v>0</v>
      </c>
    </row>
    <row r="2922" spans="4:4" x14ac:dyDescent="0.25">
      <c r="D2922" s="118">
        <f t="shared" si="45"/>
        <v>0</v>
      </c>
    </row>
    <row r="2923" spans="4:4" x14ac:dyDescent="0.25">
      <c r="D2923" s="118">
        <f t="shared" si="45"/>
        <v>0</v>
      </c>
    </row>
    <row r="2924" spans="4:4" x14ac:dyDescent="0.25">
      <c r="D2924" s="118">
        <f t="shared" si="45"/>
        <v>0</v>
      </c>
    </row>
    <row r="2925" spans="4:4" x14ac:dyDescent="0.25">
      <c r="D2925" s="118">
        <f t="shared" si="45"/>
        <v>0</v>
      </c>
    </row>
    <row r="2926" spans="4:4" x14ac:dyDescent="0.25">
      <c r="D2926" s="118">
        <f t="shared" si="45"/>
        <v>0</v>
      </c>
    </row>
    <row r="2927" spans="4:4" x14ac:dyDescent="0.25">
      <c r="D2927" s="118">
        <f t="shared" si="45"/>
        <v>0</v>
      </c>
    </row>
    <row r="2928" spans="4:4" x14ac:dyDescent="0.25">
      <c r="D2928" s="118">
        <f t="shared" si="45"/>
        <v>0</v>
      </c>
    </row>
    <row r="2929" spans="4:4" x14ac:dyDescent="0.25">
      <c r="D2929" s="118">
        <f t="shared" si="45"/>
        <v>0</v>
      </c>
    </row>
    <row r="2930" spans="4:4" x14ac:dyDescent="0.25">
      <c r="D2930" s="118">
        <f t="shared" si="45"/>
        <v>0</v>
      </c>
    </row>
    <row r="2931" spans="4:4" x14ac:dyDescent="0.25">
      <c r="D2931" s="118">
        <f t="shared" si="45"/>
        <v>0</v>
      </c>
    </row>
    <row r="2932" spans="4:4" x14ac:dyDescent="0.25">
      <c r="D2932" s="118">
        <f t="shared" si="45"/>
        <v>0</v>
      </c>
    </row>
    <row r="2933" spans="4:4" x14ac:dyDescent="0.25">
      <c r="D2933" s="118">
        <f t="shared" si="45"/>
        <v>0</v>
      </c>
    </row>
    <row r="2934" spans="4:4" x14ac:dyDescent="0.25">
      <c r="D2934" s="118">
        <f t="shared" si="45"/>
        <v>0</v>
      </c>
    </row>
    <row r="2935" spans="4:4" x14ac:dyDescent="0.25">
      <c r="D2935" s="118">
        <f t="shared" si="45"/>
        <v>0</v>
      </c>
    </row>
    <row r="2936" spans="4:4" x14ac:dyDescent="0.25">
      <c r="D2936" s="118">
        <f t="shared" si="45"/>
        <v>0</v>
      </c>
    </row>
    <row r="2937" spans="4:4" x14ac:dyDescent="0.25">
      <c r="D2937" s="118">
        <f t="shared" si="45"/>
        <v>0</v>
      </c>
    </row>
    <row r="2938" spans="4:4" x14ac:dyDescent="0.25">
      <c r="D2938" s="118">
        <f t="shared" si="45"/>
        <v>0</v>
      </c>
    </row>
    <row r="2939" spans="4:4" x14ac:dyDescent="0.25">
      <c r="D2939" s="118">
        <f t="shared" si="45"/>
        <v>0</v>
      </c>
    </row>
    <row r="2940" spans="4:4" x14ac:dyDescent="0.25">
      <c r="D2940" s="118">
        <f t="shared" si="45"/>
        <v>0</v>
      </c>
    </row>
    <row r="2941" spans="4:4" x14ac:dyDescent="0.25">
      <c r="D2941" s="118">
        <f t="shared" si="45"/>
        <v>0</v>
      </c>
    </row>
    <row r="2942" spans="4:4" x14ac:dyDescent="0.25">
      <c r="D2942" s="118">
        <f t="shared" si="45"/>
        <v>0</v>
      </c>
    </row>
    <row r="2943" spans="4:4" x14ac:dyDescent="0.25">
      <c r="D2943" s="118">
        <f t="shared" si="45"/>
        <v>0</v>
      </c>
    </row>
    <row r="2944" spans="4:4" x14ac:dyDescent="0.25">
      <c r="D2944" s="118">
        <f t="shared" si="45"/>
        <v>0</v>
      </c>
    </row>
    <row r="2945" spans="4:4" x14ac:dyDescent="0.25">
      <c r="D2945" s="118">
        <f t="shared" si="45"/>
        <v>0</v>
      </c>
    </row>
    <row r="2946" spans="4:4" x14ac:dyDescent="0.25">
      <c r="D2946" s="118">
        <f t="shared" si="45"/>
        <v>0</v>
      </c>
    </row>
    <row r="2947" spans="4:4" x14ac:dyDescent="0.25">
      <c r="D2947" s="118">
        <f t="shared" ref="D2947:D3010" si="46">(E2947*4)+(F2947*4)+(G2947*9)</f>
        <v>0</v>
      </c>
    </row>
    <row r="2948" spans="4:4" x14ac:dyDescent="0.25">
      <c r="D2948" s="118">
        <f t="shared" si="46"/>
        <v>0</v>
      </c>
    </row>
    <row r="2949" spans="4:4" x14ac:dyDescent="0.25">
      <c r="D2949" s="118">
        <f t="shared" si="46"/>
        <v>0</v>
      </c>
    </row>
    <row r="2950" spans="4:4" x14ac:dyDescent="0.25">
      <c r="D2950" s="118">
        <f t="shared" si="46"/>
        <v>0</v>
      </c>
    </row>
    <row r="2951" spans="4:4" x14ac:dyDescent="0.25">
      <c r="D2951" s="118">
        <f t="shared" si="46"/>
        <v>0</v>
      </c>
    </row>
    <row r="2952" spans="4:4" x14ac:dyDescent="0.25">
      <c r="D2952" s="118">
        <f t="shared" si="46"/>
        <v>0</v>
      </c>
    </row>
    <row r="2953" spans="4:4" x14ac:dyDescent="0.25">
      <c r="D2953" s="118">
        <f t="shared" si="46"/>
        <v>0</v>
      </c>
    </row>
    <row r="2954" spans="4:4" x14ac:dyDescent="0.25">
      <c r="D2954" s="118">
        <f t="shared" si="46"/>
        <v>0</v>
      </c>
    </row>
    <row r="2955" spans="4:4" x14ac:dyDescent="0.25">
      <c r="D2955" s="118">
        <f t="shared" si="46"/>
        <v>0</v>
      </c>
    </row>
    <row r="2956" spans="4:4" x14ac:dyDescent="0.25">
      <c r="D2956" s="118">
        <f t="shared" si="46"/>
        <v>0</v>
      </c>
    </row>
    <row r="2957" spans="4:4" x14ac:dyDescent="0.25">
      <c r="D2957" s="118">
        <f t="shared" si="46"/>
        <v>0</v>
      </c>
    </row>
    <row r="2958" spans="4:4" x14ac:dyDescent="0.25">
      <c r="D2958" s="118">
        <f t="shared" si="46"/>
        <v>0</v>
      </c>
    </row>
    <row r="2959" spans="4:4" x14ac:dyDescent="0.25">
      <c r="D2959" s="118">
        <f t="shared" si="46"/>
        <v>0</v>
      </c>
    </row>
    <row r="2960" spans="4:4" x14ac:dyDescent="0.25">
      <c r="D2960" s="118">
        <f t="shared" si="46"/>
        <v>0</v>
      </c>
    </row>
    <row r="2961" spans="4:4" x14ac:dyDescent="0.25">
      <c r="D2961" s="118">
        <f t="shared" si="46"/>
        <v>0</v>
      </c>
    </row>
    <row r="2962" spans="4:4" x14ac:dyDescent="0.25">
      <c r="D2962" s="118">
        <f t="shared" si="46"/>
        <v>0</v>
      </c>
    </row>
    <row r="2963" spans="4:4" x14ac:dyDescent="0.25">
      <c r="D2963" s="118">
        <f t="shared" si="46"/>
        <v>0</v>
      </c>
    </row>
    <row r="2964" spans="4:4" x14ac:dyDescent="0.25">
      <c r="D2964" s="118">
        <f t="shared" si="46"/>
        <v>0</v>
      </c>
    </row>
    <row r="2965" spans="4:4" x14ac:dyDescent="0.25">
      <c r="D2965" s="118">
        <f t="shared" si="46"/>
        <v>0</v>
      </c>
    </row>
    <row r="2966" spans="4:4" x14ac:dyDescent="0.25">
      <c r="D2966" s="118">
        <f t="shared" si="46"/>
        <v>0</v>
      </c>
    </row>
    <row r="2967" spans="4:4" x14ac:dyDescent="0.25">
      <c r="D2967" s="118">
        <f t="shared" si="46"/>
        <v>0</v>
      </c>
    </row>
    <row r="2968" spans="4:4" x14ac:dyDescent="0.25">
      <c r="D2968" s="118">
        <f t="shared" si="46"/>
        <v>0</v>
      </c>
    </row>
    <row r="2969" spans="4:4" x14ac:dyDescent="0.25">
      <c r="D2969" s="118">
        <f t="shared" si="46"/>
        <v>0</v>
      </c>
    </row>
    <row r="2970" spans="4:4" x14ac:dyDescent="0.25">
      <c r="D2970" s="118">
        <f t="shared" si="46"/>
        <v>0</v>
      </c>
    </row>
    <row r="2971" spans="4:4" x14ac:dyDescent="0.25">
      <c r="D2971" s="118">
        <f t="shared" si="46"/>
        <v>0</v>
      </c>
    </row>
    <row r="2972" spans="4:4" x14ac:dyDescent="0.25">
      <c r="D2972" s="118">
        <f t="shared" si="46"/>
        <v>0</v>
      </c>
    </row>
    <row r="2973" spans="4:4" x14ac:dyDescent="0.25">
      <c r="D2973" s="118">
        <f t="shared" si="46"/>
        <v>0</v>
      </c>
    </row>
    <row r="2974" spans="4:4" x14ac:dyDescent="0.25">
      <c r="D2974" s="118">
        <f t="shared" si="46"/>
        <v>0</v>
      </c>
    </row>
    <row r="2975" spans="4:4" x14ac:dyDescent="0.25">
      <c r="D2975" s="118">
        <f t="shared" si="46"/>
        <v>0</v>
      </c>
    </row>
    <row r="2976" spans="4:4" x14ac:dyDescent="0.25">
      <c r="D2976" s="118">
        <f t="shared" si="46"/>
        <v>0</v>
      </c>
    </row>
    <row r="2977" spans="4:4" x14ac:dyDescent="0.25">
      <c r="D2977" s="118">
        <f t="shared" si="46"/>
        <v>0</v>
      </c>
    </row>
    <row r="2978" spans="4:4" x14ac:dyDescent="0.25">
      <c r="D2978" s="118">
        <f t="shared" si="46"/>
        <v>0</v>
      </c>
    </row>
    <row r="2979" spans="4:4" x14ac:dyDescent="0.25">
      <c r="D2979" s="118">
        <f t="shared" si="46"/>
        <v>0</v>
      </c>
    </row>
    <row r="2980" spans="4:4" x14ac:dyDescent="0.25">
      <c r="D2980" s="118">
        <f t="shared" si="46"/>
        <v>0</v>
      </c>
    </row>
    <row r="2981" spans="4:4" x14ac:dyDescent="0.25">
      <c r="D2981" s="118">
        <f t="shared" si="46"/>
        <v>0</v>
      </c>
    </row>
    <row r="2982" spans="4:4" x14ac:dyDescent="0.25">
      <c r="D2982" s="118">
        <f t="shared" si="46"/>
        <v>0</v>
      </c>
    </row>
    <row r="2983" spans="4:4" x14ac:dyDescent="0.25">
      <c r="D2983" s="118">
        <f t="shared" si="46"/>
        <v>0</v>
      </c>
    </row>
    <row r="2984" spans="4:4" x14ac:dyDescent="0.25">
      <c r="D2984" s="118">
        <f t="shared" si="46"/>
        <v>0</v>
      </c>
    </row>
    <row r="2985" spans="4:4" x14ac:dyDescent="0.25">
      <c r="D2985" s="118">
        <f t="shared" si="46"/>
        <v>0</v>
      </c>
    </row>
    <row r="2986" spans="4:4" x14ac:dyDescent="0.25">
      <c r="D2986" s="118">
        <f t="shared" si="46"/>
        <v>0</v>
      </c>
    </row>
    <row r="2987" spans="4:4" x14ac:dyDescent="0.25">
      <c r="D2987" s="118">
        <f t="shared" si="46"/>
        <v>0</v>
      </c>
    </row>
    <row r="2988" spans="4:4" x14ac:dyDescent="0.25">
      <c r="D2988" s="118">
        <f t="shared" si="46"/>
        <v>0</v>
      </c>
    </row>
    <row r="2989" spans="4:4" x14ac:dyDescent="0.25">
      <c r="D2989" s="118">
        <f t="shared" si="46"/>
        <v>0</v>
      </c>
    </row>
    <row r="2990" spans="4:4" x14ac:dyDescent="0.25">
      <c r="D2990" s="118">
        <f t="shared" si="46"/>
        <v>0</v>
      </c>
    </row>
    <row r="2991" spans="4:4" x14ac:dyDescent="0.25">
      <c r="D2991" s="118">
        <f t="shared" si="46"/>
        <v>0</v>
      </c>
    </row>
    <row r="2992" spans="4:4" x14ac:dyDescent="0.25">
      <c r="D2992" s="118">
        <f t="shared" si="46"/>
        <v>0</v>
      </c>
    </row>
    <row r="2993" spans="4:4" x14ac:dyDescent="0.25">
      <c r="D2993" s="118">
        <f t="shared" si="46"/>
        <v>0</v>
      </c>
    </row>
    <row r="2994" spans="4:4" x14ac:dyDescent="0.25">
      <c r="D2994" s="118">
        <f t="shared" si="46"/>
        <v>0</v>
      </c>
    </row>
    <row r="2995" spans="4:4" x14ac:dyDescent="0.25">
      <c r="D2995" s="118">
        <f t="shared" si="46"/>
        <v>0</v>
      </c>
    </row>
    <row r="2996" spans="4:4" x14ac:dyDescent="0.25">
      <c r="D2996" s="118">
        <f t="shared" si="46"/>
        <v>0</v>
      </c>
    </row>
    <row r="2997" spans="4:4" x14ac:dyDescent="0.25">
      <c r="D2997" s="118">
        <f t="shared" si="46"/>
        <v>0</v>
      </c>
    </row>
    <row r="2998" spans="4:4" x14ac:dyDescent="0.25">
      <c r="D2998" s="118">
        <f t="shared" si="46"/>
        <v>0</v>
      </c>
    </row>
    <row r="2999" spans="4:4" x14ac:dyDescent="0.25">
      <c r="D2999" s="118">
        <f t="shared" si="46"/>
        <v>0</v>
      </c>
    </row>
    <row r="3000" spans="4:4" x14ac:dyDescent="0.25">
      <c r="D3000" s="118">
        <f t="shared" si="46"/>
        <v>0</v>
      </c>
    </row>
    <row r="3001" spans="4:4" x14ac:dyDescent="0.25">
      <c r="D3001" s="118">
        <f t="shared" si="46"/>
        <v>0</v>
      </c>
    </row>
    <row r="3002" spans="4:4" x14ac:dyDescent="0.25">
      <c r="D3002" s="118">
        <f t="shared" si="46"/>
        <v>0</v>
      </c>
    </row>
    <row r="3003" spans="4:4" x14ac:dyDescent="0.25">
      <c r="D3003" s="118">
        <f t="shared" si="46"/>
        <v>0</v>
      </c>
    </row>
    <row r="3004" spans="4:4" x14ac:dyDescent="0.25">
      <c r="D3004" s="118">
        <f t="shared" si="46"/>
        <v>0</v>
      </c>
    </row>
    <row r="3005" spans="4:4" x14ac:dyDescent="0.25">
      <c r="D3005" s="118">
        <f t="shared" si="46"/>
        <v>0</v>
      </c>
    </row>
    <row r="3006" spans="4:4" x14ac:dyDescent="0.25">
      <c r="D3006" s="118">
        <f t="shared" si="46"/>
        <v>0</v>
      </c>
    </row>
    <row r="3007" spans="4:4" x14ac:dyDescent="0.25">
      <c r="D3007" s="118">
        <f t="shared" si="46"/>
        <v>0</v>
      </c>
    </row>
    <row r="3008" spans="4:4" x14ac:dyDescent="0.25">
      <c r="D3008" s="118">
        <f t="shared" si="46"/>
        <v>0</v>
      </c>
    </row>
    <row r="3009" spans="4:4" x14ac:dyDescent="0.25">
      <c r="D3009" s="118">
        <f t="shared" si="46"/>
        <v>0</v>
      </c>
    </row>
    <row r="3010" spans="4:4" x14ac:dyDescent="0.25">
      <c r="D3010" s="118">
        <f t="shared" si="46"/>
        <v>0</v>
      </c>
    </row>
    <row r="3011" spans="4:4" x14ac:dyDescent="0.25">
      <c r="D3011" s="118">
        <f t="shared" ref="D3011:D3074" si="47">(E3011*4)+(F3011*4)+(G3011*9)</f>
        <v>0</v>
      </c>
    </row>
    <row r="3012" spans="4:4" x14ac:dyDescent="0.25">
      <c r="D3012" s="118">
        <f t="shared" si="47"/>
        <v>0</v>
      </c>
    </row>
    <row r="3013" spans="4:4" x14ac:dyDescent="0.25">
      <c r="D3013" s="118">
        <f t="shared" si="47"/>
        <v>0</v>
      </c>
    </row>
    <row r="3014" spans="4:4" x14ac:dyDescent="0.25">
      <c r="D3014" s="118">
        <f t="shared" si="47"/>
        <v>0</v>
      </c>
    </row>
    <row r="3015" spans="4:4" x14ac:dyDescent="0.25">
      <c r="D3015" s="118">
        <f t="shared" si="47"/>
        <v>0</v>
      </c>
    </row>
    <row r="3016" spans="4:4" x14ac:dyDescent="0.25">
      <c r="D3016" s="118">
        <f t="shared" si="47"/>
        <v>0</v>
      </c>
    </row>
    <row r="3017" spans="4:4" x14ac:dyDescent="0.25">
      <c r="D3017" s="118">
        <f t="shared" si="47"/>
        <v>0</v>
      </c>
    </row>
    <row r="3018" spans="4:4" x14ac:dyDescent="0.25">
      <c r="D3018" s="118">
        <f t="shared" si="47"/>
        <v>0</v>
      </c>
    </row>
    <row r="3019" spans="4:4" x14ac:dyDescent="0.25">
      <c r="D3019" s="118">
        <f t="shared" si="47"/>
        <v>0</v>
      </c>
    </row>
    <row r="3020" spans="4:4" x14ac:dyDescent="0.25">
      <c r="D3020" s="118">
        <f t="shared" si="47"/>
        <v>0</v>
      </c>
    </row>
    <row r="3021" spans="4:4" x14ac:dyDescent="0.25">
      <c r="D3021" s="118">
        <f t="shared" si="47"/>
        <v>0</v>
      </c>
    </row>
    <row r="3022" spans="4:4" x14ac:dyDescent="0.25">
      <c r="D3022" s="118">
        <f t="shared" si="47"/>
        <v>0</v>
      </c>
    </row>
    <row r="3023" spans="4:4" x14ac:dyDescent="0.25">
      <c r="D3023" s="118">
        <f t="shared" si="47"/>
        <v>0</v>
      </c>
    </row>
    <row r="3024" spans="4:4" x14ac:dyDescent="0.25">
      <c r="D3024" s="118">
        <f t="shared" si="47"/>
        <v>0</v>
      </c>
    </row>
    <row r="3025" spans="4:4" x14ac:dyDescent="0.25">
      <c r="D3025" s="118">
        <f t="shared" si="47"/>
        <v>0</v>
      </c>
    </row>
    <row r="3026" spans="4:4" x14ac:dyDescent="0.25">
      <c r="D3026" s="118">
        <f t="shared" si="47"/>
        <v>0</v>
      </c>
    </row>
    <row r="3027" spans="4:4" x14ac:dyDescent="0.25">
      <c r="D3027" s="118">
        <f t="shared" si="47"/>
        <v>0</v>
      </c>
    </row>
    <row r="3028" spans="4:4" x14ac:dyDescent="0.25">
      <c r="D3028" s="118">
        <f t="shared" si="47"/>
        <v>0</v>
      </c>
    </row>
    <row r="3029" spans="4:4" x14ac:dyDescent="0.25">
      <c r="D3029" s="118">
        <f t="shared" si="47"/>
        <v>0</v>
      </c>
    </row>
    <row r="3030" spans="4:4" x14ac:dyDescent="0.25">
      <c r="D3030" s="118">
        <f t="shared" si="47"/>
        <v>0</v>
      </c>
    </row>
    <row r="3031" spans="4:4" x14ac:dyDescent="0.25">
      <c r="D3031" s="118">
        <f t="shared" si="47"/>
        <v>0</v>
      </c>
    </row>
    <row r="3032" spans="4:4" x14ac:dyDescent="0.25">
      <c r="D3032" s="118">
        <f t="shared" si="47"/>
        <v>0</v>
      </c>
    </row>
    <row r="3033" spans="4:4" x14ac:dyDescent="0.25">
      <c r="D3033" s="118">
        <f t="shared" si="47"/>
        <v>0</v>
      </c>
    </row>
    <row r="3034" spans="4:4" x14ac:dyDescent="0.25">
      <c r="D3034" s="118">
        <f t="shared" si="47"/>
        <v>0</v>
      </c>
    </row>
    <row r="3035" spans="4:4" x14ac:dyDescent="0.25">
      <c r="D3035" s="118">
        <f t="shared" si="47"/>
        <v>0</v>
      </c>
    </row>
    <row r="3036" spans="4:4" x14ac:dyDescent="0.25">
      <c r="D3036" s="118">
        <f t="shared" si="47"/>
        <v>0</v>
      </c>
    </row>
    <row r="3037" spans="4:4" x14ac:dyDescent="0.25">
      <c r="D3037" s="118">
        <f t="shared" si="47"/>
        <v>0</v>
      </c>
    </row>
    <row r="3038" spans="4:4" x14ac:dyDescent="0.25">
      <c r="D3038" s="118">
        <f t="shared" si="47"/>
        <v>0</v>
      </c>
    </row>
    <row r="3039" spans="4:4" x14ac:dyDescent="0.25">
      <c r="D3039" s="118">
        <f t="shared" si="47"/>
        <v>0</v>
      </c>
    </row>
    <row r="3040" spans="4:4" x14ac:dyDescent="0.25">
      <c r="D3040" s="118">
        <f t="shared" si="47"/>
        <v>0</v>
      </c>
    </row>
    <row r="3041" spans="4:4" x14ac:dyDescent="0.25">
      <c r="D3041" s="118">
        <f t="shared" si="47"/>
        <v>0</v>
      </c>
    </row>
    <row r="3042" spans="4:4" x14ac:dyDescent="0.25">
      <c r="D3042" s="118">
        <f t="shared" si="47"/>
        <v>0</v>
      </c>
    </row>
    <row r="3043" spans="4:4" x14ac:dyDescent="0.25">
      <c r="D3043" s="118">
        <f t="shared" si="47"/>
        <v>0</v>
      </c>
    </row>
    <row r="3044" spans="4:4" x14ac:dyDescent="0.25">
      <c r="D3044" s="118">
        <f t="shared" si="47"/>
        <v>0</v>
      </c>
    </row>
    <row r="3045" spans="4:4" x14ac:dyDescent="0.25">
      <c r="D3045" s="118">
        <f t="shared" si="47"/>
        <v>0</v>
      </c>
    </row>
    <row r="3046" spans="4:4" x14ac:dyDescent="0.25">
      <c r="D3046" s="118">
        <f t="shared" si="47"/>
        <v>0</v>
      </c>
    </row>
    <row r="3047" spans="4:4" x14ac:dyDescent="0.25">
      <c r="D3047" s="118">
        <f t="shared" si="47"/>
        <v>0</v>
      </c>
    </row>
    <row r="3048" spans="4:4" x14ac:dyDescent="0.25">
      <c r="D3048" s="118">
        <f t="shared" si="47"/>
        <v>0</v>
      </c>
    </row>
    <row r="3049" spans="4:4" x14ac:dyDescent="0.25">
      <c r="D3049" s="118">
        <f t="shared" si="47"/>
        <v>0</v>
      </c>
    </row>
    <row r="3050" spans="4:4" x14ac:dyDescent="0.25">
      <c r="D3050" s="118">
        <f t="shared" si="47"/>
        <v>0</v>
      </c>
    </row>
    <row r="3051" spans="4:4" x14ac:dyDescent="0.25">
      <c r="D3051" s="118">
        <f t="shared" si="47"/>
        <v>0</v>
      </c>
    </row>
    <row r="3052" spans="4:4" x14ac:dyDescent="0.25">
      <c r="D3052" s="118">
        <f t="shared" si="47"/>
        <v>0</v>
      </c>
    </row>
    <row r="3053" spans="4:4" x14ac:dyDescent="0.25">
      <c r="D3053" s="118">
        <f t="shared" si="47"/>
        <v>0</v>
      </c>
    </row>
    <row r="3054" spans="4:4" x14ac:dyDescent="0.25">
      <c r="D3054" s="118">
        <f t="shared" si="47"/>
        <v>0</v>
      </c>
    </row>
    <row r="3055" spans="4:4" x14ac:dyDescent="0.25">
      <c r="D3055" s="118">
        <f t="shared" si="47"/>
        <v>0</v>
      </c>
    </row>
    <row r="3056" spans="4:4" x14ac:dyDescent="0.25">
      <c r="D3056" s="118">
        <f t="shared" si="47"/>
        <v>0</v>
      </c>
    </row>
    <row r="3057" spans="4:4" x14ac:dyDescent="0.25">
      <c r="D3057" s="118">
        <f t="shared" si="47"/>
        <v>0</v>
      </c>
    </row>
    <row r="3058" spans="4:4" x14ac:dyDescent="0.25">
      <c r="D3058" s="118">
        <f t="shared" si="47"/>
        <v>0</v>
      </c>
    </row>
    <row r="3059" spans="4:4" x14ac:dyDescent="0.25">
      <c r="D3059" s="118">
        <f t="shared" si="47"/>
        <v>0</v>
      </c>
    </row>
    <row r="3060" spans="4:4" x14ac:dyDescent="0.25">
      <c r="D3060" s="118">
        <f t="shared" si="47"/>
        <v>0</v>
      </c>
    </row>
    <row r="3061" spans="4:4" x14ac:dyDescent="0.25">
      <c r="D3061" s="118">
        <f t="shared" si="47"/>
        <v>0</v>
      </c>
    </row>
    <row r="3062" spans="4:4" x14ac:dyDescent="0.25">
      <c r="D3062" s="118">
        <f t="shared" si="47"/>
        <v>0</v>
      </c>
    </row>
    <row r="3063" spans="4:4" x14ac:dyDescent="0.25">
      <c r="D3063" s="118">
        <f t="shared" si="47"/>
        <v>0</v>
      </c>
    </row>
    <row r="3064" spans="4:4" x14ac:dyDescent="0.25">
      <c r="D3064" s="118">
        <f t="shared" si="47"/>
        <v>0</v>
      </c>
    </row>
    <row r="3065" spans="4:4" x14ac:dyDescent="0.25">
      <c r="D3065" s="118">
        <f t="shared" si="47"/>
        <v>0</v>
      </c>
    </row>
    <row r="3066" spans="4:4" x14ac:dyDescent="0.25">
      <c r="D3066" s="118">
        <f t="shared" si="47"/>
        <v>0</v>
      </c>
    </row>
    <row r="3067" spans="4:4" x14ac:dyDescent="0.25">
      <c r="D3067" s="118">
        <f t="shared" si="47"/>
        <v>0</v>
      </c>
    </row>
    <row r="3068" spans="4:4" x14ac:dyDescent="0.25">
      <c r="D3068" s="118">
        <f t="shared" si="47"/>
        <v>0</v>
      </c>
    </row>
    <row r="3069" spans="4:4" x14ac:dyDescent="0.25">
      <c r="D3069" s="118">
        <f t="shared" si="47"/>
        <v>0</v>
      </c>
    </row>
    <row r="3070" spans="4:4" x14ac:dyDescent="0.25">
      <c r="D3070" s="118">
        <f t="shared" si="47"/>
        <v>0</v>
      </c>
    </row>
    <row r="3071" spans="4:4" x14ac:dyDescent="0.25">
      <c r="D3071" s="118">
        <f t="shared" si="47"/>
        <v>0</v>
      </c>
    </row>
    <row r="3072" spans="4:4" x14ac:dyDescent="0.25">
      <c r="D3072" s="118">
        <f t="shared" si="47"/>
        <v>0</v>
      </c>
    </row>
    <row r="3073" spans="4:4" x14ac:dyDescent="0.25">
      <c r="D3073" s="118">
        <f t="shared" si="47"/>
        <v>0</v>
      </c>
    </row>
    <row r="3074" spans="4:4" x14ac:dyDescent="0.25">
      <c r="D3074" s="118">
        <f t="shared" si="47"/>
        <v>0</v>
      </c>
    </row>
    <row r="3075" spans="4:4" x14ac:dyDescent="0.25">
      <c r="D3075" s="118">
        <f t="shared" ref="D3075:D3138" si="48">(E3075*4)+(F3075*4)+(G3075*9)</f>
        <v>0</v>
      </c>
    </row>
    <row r="3076" spans="4:4" x14ac:dyDescent="0.25">
      <c r="D3076" s="118">
        <f t="shared" si="48"/>
        <v>0</v>
      </c>
    </row>
    <row r="3077" spans="4:4" x14ac:dyDescent="0.25">
      <c r="D3077" s="118">
        <f t="shared" si="48"/>
        <v>0</v>
      </c>
    </row>
    <row r="3078" spans="4:4" x14ac:dyDescent="0.25">
      <c r="D3078" s="118">
        <f t="shared" si="48"/>
        <v>0</v>
      </c>
    </row>
    <row r="3079" spans="4:4" x14ac:dyDescent="0.25">
      <c r="D3079" s="118">
        <f t="shared" si="48"/>
        <v>0</v>
      </c>
    </row>
    <row r="3080" spans="4:4" x14ac:dyDescent="0.25">
      <c r="D3080" s="118">
        <f t="shared" si="48"/>
        <v>0</v>
      </c>
    </row>
    <row r="3081" spans="4:4" x14ac:dyDescent="0.25">
      <c r="D3081" s="118">
        <f t="shared" si="48"/>
        <v>0</v>
      </c>
    </row>
    <row r="3082" spans="4:4" x14ac:dyDescent="0.25">
      <c r="D3082" s="118">
        <f t="shared" si="48"/>
        <v>0</v>
      </c>
    </row>
    <row r="3083" spans="4:4" x14ac:dyDescent="0.25">
      <c r="D3083" s="118">
        <f t="shared" si="48"/>
        <v>0</v>
      </c>
    </row>
    <row r="3084" spans="4:4" x14ac:dyDescent="0.25">
      <c r="D3084" s="118">
        <f t="shared" si="48"/>
        <v>0</v>
      </c>
    </row>
    <row r="3085" spans="4:4" x14ac:dyDescent="0.25">
      <c r="D3085" s="118">
        <f t="shared" si="48"/>
        <v>0</v>
      </c>
    </row>
    <row r="3086" spans="4:4" x14ac:dyDescent="0.25">
      <c r="D3086" s="118">
        <f t="shared" si="48"/>
        <v>0</v>
      </c>
    </row>
    <row r="3087" spans="4:4" x14ac:dyDescent="0.25">
      <c r="D3087" s="118">
        <f t="shared" si="48"/>
        <v>0</v>
      </c>
    </row>
    <row r="3088" spans="4:4" x14ac:dyDescent="0.25">
      <c r="D3088" s="118">
        <f t="shared" si="48"/>
        <v>0</v>
      </c>
    </row>
    <row r="3089" spans="4:4" x14ac:dyDescent="0.25">
      <c r="D3089" s="118">
        <f t="shared" si="48"/>
        <v>0</v>
      </c>
    </row>
    <row r="3090" spans="4:4" x14ac:dyDescent="0.25">
      <c r="D3090" s="118">
        <f t="shared" si="48"/>
        <v>0</v>
      </c>
    </row>
    <row r="3091" spans="4:4" x14ac:dyDescent="0.25">
      <c r="D3091" s="118">
        <f t="shared" si="48"/>
        <v>0</v>
      </c>
    </row>
    <row r="3092" spans="4:4" x14ac:dyDescent="0.25">
      <c r="D3092" s="118">
        <f t="shared" si="48"/>
        <v>0</v>
      </c>
    </row>
    <row r="3093" spans="4:4" x14ac:dyDescent="0.25">
      <c r="D3093" s="118">
        <f t="shared" si="48"/>
        <v>0</v>
      </c>
    </row>
    <row r="3094" spans="4:4" x14ac:dyDescent="0.25">
      <c r="D3094" s="118">
        <f t="shared" si="48"/>
        <v>0</v>
      </c>
    </row>
    <row r="3095" spans="4:4" x14ac:dyDescent="0.25">
      <c r="D3095" s="118">
        <f t="shared" si="48"/>
        <v>0</v>
      </c>
    </row>
    <row r="3096" spans="4:4" x14ac:dyDescent="0.25">
      <c r="D3096" s="118">
        <f t="shared" si="48"/>
        <v>0</v>
      </c>
    </row>
    <row r="3097" spans="4:4" x14ac:dyDescent="0.25">
      <c r="D3097" s="118">
        <f t="shared" si="48"/>
        <v>0</v>
      </c>
    </row>
    <row r="3098" spans="4:4" x14ac:dyDescent="0.25">
      <c r="D3098" s="118">
        <f t="shared" si="48"/>
        <v>0</v>
      </c>
    </row>
    <row r="3099" spans="4:4" x14ac:dyDescent="0.25">
      <c r="D3099" s="118">
        <f t="shared" si="48"/>
        <v>0</v>
      </c>
    </row>
    <row r="3100" spans="4:4" x14ac:dyDescent="0.25">
      <c r="D3100" s="118">
        <f t="shared" si="48"/>
        <v>0</v>
      </c>
    </row>
    <row r="3101" spans="4:4" x14ac:dyDescent="0.25">
      <c r="D3101" s="118">
        <f t="shared" si="48"/>
        <v>0</v>
      </c>
    </row>
    <row r="3102" spans="4:4" x14ac:dyDescent="0.25">
      <c r="D3102" s="118">
        <f t="shared" si="48"/>
        <v>0</v>
      </c>
    </row>
    <row r="3103" spans="4:4" x14ac:dyDescent="0.25">
      <c r="D3103" s="118">
        <f t="shared" si="48"/>
        <v>0</v>
      </c>
    </row>
    <row r="3104" spans="4:4" x14ac:dyDescent="0.25">
      <c r="D3104" s="118">
        <f t="shared" si="48"/>
        <v>0</v>
      </c>
    </row>
    <row r="3105" spans="4:4" x14ac:dyDescent="0.25">
      <c r="D3105" s="118">
        <f t="shared" si="48"/>
        <v>0</v>
      </c>
    </row>
    <row r="3106" spans="4:4" x14ac:dyDescent="0.25">
      <c r="D3106" s="118">
        <f t="shared" si="48"/>
        <v>0</v>
      </c>
    </row>
    <row r="3107" spans="4:4" x14ac:dyDescent="0.25">
      <c r="D3107" s="118">
        <f t="shared" si="48"/>
        <v>0</v>
      </c>
    </row>
    <row r="3108" spans="4:4" x14ac:dyDescent="0.25">
      <c r="D3108" s="118">
        <f t="shared" si="48"/>
        <v>0</v>
      </c>
    </row>
    <row r="3109" spans="4:4" x14ac:dyDescent="0.25">
      <c r="D3109" s="118">
        <f t="shared" si="48"/>
        <v>0</v>
      </c>
    </row>
    <row r="3110" spans="4:4" x14ac:dyDescent="0.25">
      <c r="D3110" s="118">
        <f t="shared" si="48"/>
        <v>0</v>
      </c>
    </row>
    <row r="3111" spans="4:4" x14ac:dyDescent="0.25">
      <c r="D3111" s="118">
        <f t="shared" si="48"/>
        <v>0</v>
      </c>
    </row>
    <row r="3112" spans="4:4" x14ac:dyDescent="0.25">
      <c r="D3112" s="118">
        <f t="shared" si="48"/>
        <v>0</v>
      </c>
    </row>
    <row r="3113" spans="4:4" x14ac:dyDescent="0.25">
      <c r="D3113" s="118">
        <f t="shared" si="48"/>
        <v>0</v>
      </c>
    </row>
    <row r="3114" spans="4:4" x14ac:dyDescent="0.25">
      <c r="D3114" s="118">
        <f t="shared" si="48"/>
        <v>0</v>
      </c>
    </row>
    <row r="3115" spans="4:4" x14ac:dyDescent="0.25">
      <c r="D3115" s="118">
        <f t="shared" si="48"/>
        <v>0</v>
      </c>
    </row>
    <row r="3116" spans="4:4" x14ac:dyDescent="0.25">
      <c r="D3116" s="118">
        <f t="shared" si="48"/>
        <v>0</v>
      </c>
    </row>
    <row r="3117" spans="4:4" x14ac:dyDescent="0.25">
      <c r="D3117" s="118">
        <f t="shared" si="48"/>
        <v>0</v>
      </c>
    </row>
    <row r="3118" spans="4:4" x14ac:dyDescent="0.25">
      <c r="D3118" s="118">
        <f t="shared" si="48"/>
        <v>0</v>
      </c>
    </row>
    <row r="3119" spans="4:4" x14ac:dyDescent="0.25">
      <c r="D3119" s="118">
        <f t="shared" si="48"/>
        <v>0</v>
      </c>
    </row>
    <row r="3120" spans="4:4" x14ac:dyDescent="0.25">
      <c r="D3120" s="118">
        <f t="shared" si="48"/>
        <v>0</v>
      </c>
    </row>
    <row r="3121" spans="4:4" x14ac:dyDescent="0.25">
      <c r="D3121" s="118">
        <f t="shared" si="48"/>
        <v>0</v>
      </c>
    </row>
    <row r="3122" spans="4:4" x14ac:dyDescent="0.25">
      <c r="D3122" s="118">
        <f t="shared" si="48"/>
        <v>0</v>
      </c>
    </row>
    <row r="3123" spans="4:4" x14ac:dyDescent="0.25">
      <c r="D3123" s="118">
        <f t="shared" si="48"/>
        <v>0</v>
      </c>
    </row>
    <row r="3124" spans="4:4" x14ac:dyDescent="0.25">
      <c r="D3124" s="118">
        <f t="shared" si="48"/>
        <v>0</v>
      </c>
    </row>
    <row r="3125" spans="4:4" x14ac:dyDescent="0.25">
      <c r="D3125" s="118">
        <f t="shared" si="48"/>
        <v>0</v>
      </c>
    </row>
    <row r="3126" spans="4:4" x14ac:dyDescent="0.25">
      <c r="D3126" s="118">
        <f t="shared" si="48"/>
        <v>0</v>
      </c>
    </row>
    <row r="3127" spans="4:4" x14ac:dyDescent="0.25">
      <c r="D3127" s="118">
        <f t="shared" si="48"/>
        <v>0</v>
      </c>
    </row>
    <row r="3128" spans="4:4" x14ac:dyDescent="0.25">
      <c r="D3128" s="118">
        <f t="shared" si="48"/>
        <v>0</v>
      </c>
    </row>
    <row r="3129" spans="4:4" x14ac:dyDescent="0.25">
      <c r="D3129" s="118">
        <f t="shared" si="48"/>
        <v>0</v>
      </c>
    </row>
    <row r="3130" spans="4:4" x14ac:dyDescent="0.25">
      <c r="D3130" s="118">
        <f t="shared" si="48"/>
        <v>0</v>
      </c>
    </row>
    <row r="3131" spans="4:4" x14ac:dyDescent="0.25">
      <c r="D3131" s="118">
        <f t="shared" si="48"/>
        <v>0</v>
      </c>
    </row>
    <row r="3132" spans="4:4" x14ac:dyDescent="0.25">
      <c r="D3132" s="118">
        <f t="shared" si="48"/>
        <v>0</v>
      </c>
    </row>
    <row r="3133" spans="4:4" x14ac:dyDescent="0.25">
      <c r="D3133" s="118">
        <f t="shared" si="48"/>
        <v>0</v>
      </c>
    </row>
    <row r="3134" spans="4:4" x14ac:dyDescent="0.25">
      <c r="D3134" s="118">
        <f t="shared" si="48"/>
        <v>0</v>
      </c>
    </row>
    <row r="3135" spans="4:4" x14ac:dyDescent="0.25">
      <c r="D3135" s="118">
        <f t="shared" si="48"/>
        <v>0</v>
      </c>
    </row>
    <row r="3136" spans="4:4" x14ac:dyDescent="0.25">
      <c r="D3136" s="118">
        <f t="shared" si="48"/>
        <v>0</v>
      </c>
    </row>
    <row r="3137" spans="4:4" x14ac:dyDescent="0.25">
      <c r="D3137" s="118">
        <f t="shared" si="48"/>
        <v>0</v>
      </c>
    </row>
    <row r="3138" spans="4:4" x14ac:dyDescent="0.25">
      <c r="D3138" s="118">
        <f t="shared" si="48"/>
        <v>0</v>
      </c>
    </row>
    <row r="3139" spans="4:4" x14ac:dyDescent="0.25">
      <c r="D3139" s="118">
        <f t="shared" ref="D3139:D3202" si="49">(E3139*4)+(F3139*4)+(G3139*9)</f>
        <v>0</v>
      </c>
    </row>
    <row r="3140" spans="4:4" x14ac:dyDescent="0.25">
      <c r="D3140" s="118">
        <f t="shared" si="49"/>
        <v>0</v>
      </c>
    </row>
    <row r="3141" spans="4:4" x14ac:dyDescent="0.25">
      <c r="D3141" s="118">
        <f t="shared" si="49"/>
        <v>0</v>
      </c>
    </row>
    <row r="3142" spans="4:4" x14ac:dyDescent="0.25">
      <c r="D3142" s="118">
        <f t="shared" si="49"/>
        <v>0</v>
      </c>
    </row>
    <row r="3143" spans="4:4" x14ac:dyDescent="0.25">
      <c r="D3143" s="118">
        <f t="shared" si="49"/>
        <v>0</v>
      </c>
    </row>
    <row r="3144" spans="4:4" x14ac:dyDescent="0.25">
      <c r="D3144" s="118">
        <f t="shared" si="49"/>
        <v>0</v>
      </c>
    </row>
    <row r="3145" spans="4:4" x14ac:dyDescent="0.25">
      <c r="D3145" s="118">
        <f t="shared" si="49"/>
        <v>0</v>
      </c>
    </row>
    <row r="3146" spans="4:4" x14ac:dyDescent="0.25">
      <c r="D3146" s="118">
        <f t="shared" si="49"/>
        <v>0</v>
      </c>
    </row>
    <row r="3147" spans="4:4" x14ac:dyDescent="0.25">
      <c r="D3147" s="118">
        <f t="shared" si="49"/>
        <v>0</v>
      </c>
    </row>
    <row r="3148" spans="4:4" x14ac:dyDescent="0.25">
      <c r="D3148" s="118">
        <f t="shared" si="49"/>
        <v>0</v>
      </c>
    </row>
    <row r="3149" spans="4:4" x14ac:dyDescent="0.25">
      <c r="D3149" s="118">
        <f t="shared" si="49"/>
        <v>0</v>
      </c>
    </row>
    <row r="3150" spans="4:4" x14ac:dyDescent="0.25">
      <c r="D3150" s="118">
        <f t="shared" si="49"/>
        <v>0</v>
      </c>
    </row>
    <row r="3151" spans="4:4" x14ac:dyDescent="0.25">
      <c r="D3151" s="118">
        <f t="shared" si="49"/>
        <v>0</v>
      </c>
    </row>
    <row r="3152" spans="4:4" x14ac:dyDescent="0.25">
      <c r="D3152" s="118">
        <f t="shared" si="49"/>
        <v>0</v>
      </c>
    </row>
    <row r="3153" spans="4:4" x14ac:dyDescent="0.25">
      <c r="D3153" s="118">
        <f t="shared" si="49"/>
        <v>0</v>
      </c>
    </row>
    <row r="3154" spans="4:4" x14ac:dyDescent="0.25">
      <c r="D3154" s="118">
        <f t="shared" si="49"/>
        <v>0</v>
      </c>
    </row>
    <row r="3155" spans="4:4" x14ac:dyDescent="0.25">
      <c r="D3155" s="118">
        <f t="shared" si="49"/>
        <v>0</v>
      </c>
    </row>
    <row r="3156" spans="4:4" x14ac:dyDescent="0.25">
      <c r="D3156" s="118">
        <f t="shared" si="49"/>
        <v>0</v>
      </c>
    </row>
    <row r="3157" spans="4:4" x14ac:dyDescent="0.25">
      <c r="D3157" s="118">
        <f t="shared" si="49"/>
        <v>0</v>
      </c>
    </row>
    <row r="3158" spans="4:4" x14ac:dyDescent="0.25">
      <c r="D3158" s="118">
        <f t="shared" si="49"/>
        <v>0</v>
      </c>
    </row>
    <row r="3159" spans="4:4" x14ac:dyDescent="0.25">
      <c r="D3159" s="118">
        <f t="shared" si="49"/>
        <v>0</v>
      </c>
    </row>
    <row r="3160" spans="4:4" x14ac:dyDescent="0.25">
      <c r="D3160" s="118">
        <f t="shared" si="49"/>
        <v>0</v>
      </c>
    </row>
    <row r="3161" spans="4:4" x14ac:dyDescent="0.25">
      <c r="D3161" s="118">
        <f t="shared" si="49"/>
        <v>0</v>
      </c>
    </row>
    <row r="3162" spans="4:4" x14ac:dyDescent="0.25">
      <c r="D3162" s="118">
        <f t="shared" si="49"/>
        <v>0</v>
      </c>
    </row>
    <row r="3163" spans="4:4" x14ac:dyDescent="0.25">
      <c r="D3163" s="118">
        <f t="shared" si="49"/>
        <v>0</v>
      </c>
    </row>
    <row r="3164" spans="4:4" x14ac:dyDescent="0.25">
      <c r="D3164" s="118">
        <f t="shared" si="49"/>
        <v>0</v>
      </c>
    </row>
    <row r="3165" spans="4:4" x14ac:dyDescent="0.25">
      <c r="D3165" s="118">
        <f t="shared" si="49"/>
        <v>0</v>
      </c>
    </row>
    <row r="3166" spans="4:4" x14ac:dyDescent="0.25">
      <c r="D3166" s="118">
        <f t="shared" si="49"/>
        <v>0</v>
      </c>
    </row>
    <row r="3167" spans="4:4" x14ac:dyDescent="0.25">
      <c r="D3167" s="118">
        <f t="shared" si="49"/>
        <v>0</v>
      </c>
    </row>
    <row r="3168" spans="4:4" x14ac:dyDescent="0.25">
      <c r="D3168" s="118">
        <f t="shared" si="49"/>
        <v>0</v>
      </c>
    </row>
    <row r="3169" spans="4:4" x14ac:dyDescent="0.25">
      <c r="D3169" s="118">
        <f t="shared" si="49"/>
        <v>0</v>
      </c>
    </row>
    <row r="3170" spans="4:4" x14ac:dyDescent="0.25">
      <c r="D3170" s="118">
        <f t="shared" si="49"/>
        <v>0</v>
      </c>
    </row>
    <row r="3171" spans="4:4" x14ac:dyDescent="0.25">
      <c r="D3171" s="118">
        <f t="shared" si="49"/>
        <v>0</v>
      </c>
    </row>
    <row r="3172" spans="4:4" x14ac:dyDescent="0.25">
      <c r="D3172" s="118">
        <f t="shared" si="49"/>
        <v>0</v>
      </c>
    </row>
    <row r="3173" spans="4:4" x14ac:dyDescent="0.25">
      <c r="D3173" s="118">
        <f t="shared" si="49"/>
        <v>0</v>
      </c>
    </row>
    <row r="3174" spans="4:4" x14ac:dyDescent="0.25">
      <c r="D3174" s="118">
        <f t="shared" si="49"/>
        <v>0</v>
      </c>
    </row>
    <row r="3175" spans="4:4" x14ac:dyDescent="0.25">
      <c r="D3175" s="118">
        <f t="shared" si="49"/>
        <v>0</v>
      </c>
    </row>
    <row r="3176" spans="4:4" x14ac:dyDescent="0.25">
      <c r="D3176" s="118">
        <f t="shared" si="49"/>
        <v>0</v>
      </c>
    </row>
    <row r="3177" spans="4:4" x14ac:dyDescent="0.25">
      <c r="D3177" s="118">
        <f t="shared" si="49"/>
        <v>0</v>
      </c>
    </row>
    <row r="3178" spans="4:4" x14ac:dyDescent="0.25">
      <c r="D3178" s="118">
        <f t="shared" si="49"/>
        <v>0</v>
      </c>
    </row>
    <row r="3179" spans="4:4" x14ac:dyDescent="0.25">
      <c r="D3179" s="118">
        <f t="shared" si="49"/>
        <v>0</v>
      </c>
    </row>
    <row r="3180" spans="4:4" x14ac:dyDescent="0.25">
      <c r="D3180" s="118">
        <f t="shared" si="49"/>
        <v>0</v>
      </c>
    </row>
    <row r="3181" spans="4:4" x14ac:dyDescent="0.25">
      <c r="D3181" s="118">
        <f t="shared" si="49"/>
        <v>0</v>
      </c>
    </row>
    <row r="3182" spans="4:4" x14ac:dyDescent="0.25">
      <c r="D3182" s="118">
        <f t="shared" si="49"/>
        <v>0</v>
      </c>
    </row>
    <row r="3183" spans="4:4" x14ac:dyDescent="0.25">
      <c r="D3183" s="118">
        <f t="shared" si="49"/>
        <v>0</v>
      </c>
    </row>
    <row r="3184" spans="4:4" x14ac:dyDescent="0.25">
      <c r="D3184" s="118">
        <f t="shared" si="49"/>
        <v>0</v>
      </c>
    </row>
    <row r="3185" spans="4:4" x14ac:dyDescent="0.25">
      <c r="D3185" s="118">
        <f t="shared" si="49"/>
        <v>0</v>
      </c>
    </row>
    <row r="3186" spans="4:4" x14ac:dyDescent="0.25">
      <c r="D3186" s="118">
        <f t="shared" si="49"/>
        <v>0</v>
      </c>
    </row>
    <row r="3187" spans="4:4" x14ac:dyDescent="0.25">
      <c r="D3187" s="118">
        <f t="shared" si="49"/>
        <v>0</v>
      </c>
    </row>
    <row r="3188" spans="4:4" x14ac:dyDescent="0.25">
      <c r="D3188" s="118">
        <f t="shared" si="49"/>
        <v>0</v>
      </c>
    </row>
    <row r="3189" spans="4:4" x14ac:dyDescent="0.25">
      <c r="D3189" s="118">
        <f t="shared" si="49"/>
        <v>0</v>
      </c>
    </row>
    <row r="3190" spans="4:4" x14ac:dyDescent="0.25">
      <c r="D3190" s="118">
        <f t="shared" si="49"/>
        <v>0</v>
      </c>
    </row>
    <row r="3191" spans="4:4" x14ac:dyDescent="0.25">
      <c r="D3191" s="118">
        <f t="shared" si="49"/>
        <v>0</v>
      </c>
    </row>
    <row r="3192" spans="4:4" x14ac:dyDescent="0.25">
      <c r="D3192" s="118">
        <f t="shared" si="49"/>
        <v>0</v>
      </c>
    </row>
    <row r="3193" spans="4:4" x14ac:dyDescent="0.25">
      <c r="D3193" s="118">
        <f t="shared" si="49"/>
        <v>0</v>
      </c>
    </row>
    <row r="3194" spans="4:4" x14ac:dyDescent="0.25">
      <c r="D3194" s="118">
        <f t="shared" si="49"/>
        <v>0</v>
      </c>
    </row>
    <row r="3195" spans="4:4" x14ac:dyDescent="0.25">
      <c r="D3195" s="118">
        <f t="shared" si="49"/>
        <v>0</v>
      </c>
    </row>
    <row r="3196" spans="4:4" x14ac:dyDescent="0.25">
      <c r="D3196" s="118">
        <f t="shared" si="49"/>
        <v>0</v>
      </c>
    </row>
    <row r="3197" spans="4:4" x14ac:dyDescent="0.25">
      <c r="D3197" s="118">
        <f t="shared" si="49"/>
        <v>0</v>
      </c>
    </row>
    <row r="3198" spans="4:4" x14ac:dyDescent="0.25">
      <c r="D3198" s="118">
        <f t="shared" si="49"/>
        <v>0</v>
      </c>
    </row>
    <row r="3199" spans="4:4" x14ac:dyDescent="0.25">
      <c r="D3199" s="118">
        <f t="shared" si="49"/>
        <v>0</v>
      </c>
    </row>
    <row r="3200" spans="4:4" x14ac:dyDescent="0.25">
      <c r="D3200" s="118">
        <f t="shared" si="49"/>
        <v>0</v>
      </c>
    </row>
    <row r="3201" spans="4:4" x14ac:dyDescent="0.25">
      <c r="D3201" s="118">
        <f t="shared" si="49"/>
        <v>0</v>
      </c>
    </row>
    <row r="3202" spans="4:4" x14ac:dyDescent="0.25">
      <c r="D3202" s="118">
        <f t="shared" si="49"/>
        <v>0</v>
      </c>
    </row>
    <row r="3203" spans="4:4" x14ac:dyDescent="0.25">
      <c r="D3203" s="118">
        <f t="shared" ref="D3203:D3266" si="50">(E3203*4)+(F3203*4)+(G3203*9)</f>
        <v>0</v>
      </c>
    </row>
    <row r="3204" spans="4:4" x14ac:dyDescent="0.25">
      <c r="D3204" s="118">
        <f t="shared" si="50"/>
        <v>0</v>
      </c>
    </row>
    <row r="3205" spans="4:4" x14ac:dyDescent="0.25">
      <c r="D3205" s="118">
        <f t="shared" si="50"/>
        <v>0</v>
      </c>
    </row>
    <row r="3206" spans="4:4" x14ac:dyDescent="0.25">
      <c r="D3206" s="118">
        <f t="shared" si="50"/>
        <v>0</v>
      </c>
    </row>
    <row r="3207" spans="4:4" x14ac:dyDescent="0.25">
      <c r="D3207" s="118">
        <f t="shared" si="50"/>
        <v>0</v>
      </c>
    </row>
    <row r="3208" spans="4:4" x14ac:dyDescent="0.25">
      <c r="D3208" s="118">
        <f t="shared" si="50"/>
        <v>0</v>
      </c>
    </row>
    <row r="3209" spans="4:4" x14ac:dyDescent="0.25">
      <c r="D3209" s="118">
        <f t="shared" si="50"/>
        <v>0</v>
      </c>
    </row>
    <row r="3210" spans="4:4" x14ac:dyDescent="0.25">
      <c r="D3210" s="118">
        <f t="shared" si="50"/>
        <v>0</v>
      </c>
    </row>
    <row r="3211" spans="4:4" x14ac:dyDescent="0.25">
      <c r="D3211" s="118">
        <f t="shared" si="50"/>
        <v>0</v>
      </c>
    </row>
    <row r="3212" spans="4:4" x14ac:dyDescent="0.25">
      <c r="D3212" s="118">
        <f t="shared" si="50"/>
        <v>0</v>
      </c>
    </row>
    <row r="3213" spans="4:4" x14ac:dyDescent="0.25">
      <c r="D3213" s="118">
        <f t="shared" si="50"/>
        <v>0</v>
      </c>
    </row>
    <row r="3214" spans="4:4" x14ac:dyDescent="0.25">
      <c r="D3214" s="118">
        <f t="shared" si="50"/>
        <v>0</v>
      </c>
    </row>
    <row r="3215" spans="4:4" x14ac:dyDescent="0.25">
      <c r="D3215" s="118">
        <f t="shared" si="50"/>
        <v>0</v>
      </c>
    </row>
    <row r="3216" spans="4:4" x14ac:dyDescent="0.25">
      <c r="D3216" s="118">
        <f t="shared" si="50"/>
        <v>0</v>
      </c>
    </row>
    <row r="3217" spans="4:4" x14ac:dyDescent="0.25">
      <c r="D3217" s="118">
        <f t="shared" si="50"/>
        <v>0</v>
      </c>
    </row>
    <row r="3218" spans="4:4" x14ac:dyDescent="0.25">
      <c r="D3218" s="118">
        <f t="shared" si="50"/>
        <v>0</v>
      </c>
    </row>
    <row r="3219" spans="4:4" x14ac:dyDescent="0.25">
      <c r="D3219" s="118">
        <f t="shared" si="50"/>
        <v>0</v>
      </c>
    </row>
    <row r="3220" spans="4:4" x14ac:dyDescent="0.25">
      <c r="D3220" s="118">
        <f t="shared" si="50"/>
        <v>0</v>
      </c>
    </row>
    <row r="3221" spans="4:4" x14ac:dyDescent="0.25">
      <c r="D3221" s="118">
        <f t="shared" si="50"/>
        <v>0</v>
      </c>
    </row>
    <row r="3222" spans="4:4" x14ac:dyDescent="0.25">
      <c r="D3222" s="118">
        <f t="shared" si="50"/>
        <v>0</v>
      </c>
    </row>
    <row r="3223" spans="4:4" x14ac:dyDescent="0.25">
      <c r="D3223" s="118">
        <f t="shared" si="50"/>
        <v>0</v>
      </c>
    </row>
    <row r="3224" spans="4:4" x14ac:dyDescent="0.25">
      <c r="D3224" s="118">
        <f t="shared" si="50"/>
        <v>0</v>
      </c>
    </row>
    <row r="3225" spans="4:4" x14ac:dyDescent="0.25">
      <c r="D3225" s="118">
        <f t="shared" si="50"/>
        <v>0</v>
      </c>
    </row>
    <row r="3226" spans="4:4" x14ac:dyDescent="0.25">
      <c r="D3226" s="118">
        <f t="shared" si="50"/>
        <v>0</v>
      </c>
    </row>
    <row r="3227" spans="4:4" x14ac:dyDescent="0.25">
      <c r="D3227" s="118">
        <f t="shared" si="50"/>
        <v>0</v>
      </c>
    </row>
    <row r="3228" spans="4:4" x14ac:dyDescent="0.25">
      <c r="D3228" s="118">
        <f t="shared" si="50"/>
        <v>0</v>
      </c>
    </row>
    <row r="3229" spans="4:4" x14ac:dyDescent="0.25">
      <c r="D3229" s="118">
        <f t="shared" si="50"/>
        <v>0</v>
      </c>
    </row>
    <row r="3230" spans="4:4" x14ac:dyDescent="0.25">
      <c r="D3230" s="118">
        <f t="shared" si="50"/>
        <v>0</v>
      </c>
    </row>
    <row r="3231" spans="4:4" x14ac:dyDescent="0.25">
      <c r="D3231" s="118">
        <f t="shared" si="50"/>
        <v>0</v>
      </c>
    </row>
    <row r="3232" spans="4:4" x14ac:dyDescent="0.25">
      <c r="D3232" s="118">
        <f t="shared" si="50"/>
        <v>0</v>
      </c>
    </row>
    <row r="3233" spans="4:4" x14ac:dyDescent="0.25">
      <c r="D3233" s="118">
        <f t="shared" si="50"/>
        <v>0</v>
      </c>
    </row>
    <row r="3234" spans="4:4" x14ac:dyDescent="0.25">
      <c r="D3234" s="118">
        <f t="shared" si="50"/>
        <v>0</v>
      </c>
    </row>
    <row r="3235" spans="4:4" x14ac:dyDescent="0.25">
      <c r="D3235" s="118">
        <f t="shared" si="50"/>
        <v>0</v>
      </c>
    </row>
    <row r="3236" spans="4:4" x14ac:dyDescent="0.25">
      <c r="D3236" s="118">
        <f t="shared" si="50"/>
        <v>0</v>
      </c>
    </row>
    <row r="3237" spans="4:4" x14ac:dyDescent="0.25">
      <c r="D3237" s="118">
        <f t="shared" si="50"/>
        <v>0</v>
      </c>
    </row>
    <row r="3238" spans="4:4" x14ac:dyDescent="0.25">
      <c r="D3238" s="118">
        <f t="shared" si="50"/>
        <v>0</v>
      </c>
    </row>
    <row r="3239" spans="4:4" x14ac:dyDescent="0.25">
      <c r="D3239" s="118">
        <f t="shared" si="50"/>
        <v>0</v>
      </c>
    </row>
    <row r="3240" spans="4:4" x14ac:dyDescent="0.25">
      <c r="D3240" s="118">
        <f t="shared" si="50"/>
        <v>0</v>
      </c>
    </row>
    <row r="3241" spans="4:4" x14ac:dyDescent="0.25">
      <c r="D3241" s="118">
        <f t="shared" si="50"/>
        <v>0</v>
      </c>
    </row>
    <row r="3242" spans="4:4" x14ac:dyDescent="0.25">
      <c r="D3242" s="118">
        <f t="shared" si="50"/>
        <v>0</v>
      </c>
    </row>
    <row r="3243" spans="4:4" x14ac:dyDescent="0.25">
      <c r="D3243" s="118">
        <f t="shared" si="50"/>
        <v>0</v>
      </c>
    </row>
    <row r="3244" spans="4:4" x14ac:dyDescent="0.25">
      <c r="D3244" s="118">
        <f t="shared" si="50"/>
        <v>0</v>
      </c>
    </row>
    <row r="3245" spans="4:4" x14ac:dyDescent="0.25">
      <c r="D3245" s="118">
        <f t="shared" si="50"/>
        <v>0</v>
      </c>
    </row>
    <row r="3246" spans="4:4" x14ac:dyDescent="0.25">
      <c r="D3246" s="118">
        <f t="shared" si="50"/>
        <v>0</v>
      </c>
    </row>
    <row r="3247" spans="4:4" x14ac:dyDescent="0.25">
      <c r="D3247" s="118">
        <f t="shared" si="50"/>
        <v>0</v>
      </c>
    </row>
    <row r="3248" spans="4:4" x14ac:dyDescent="0.25">
      <c r="D3248" s="118">
        <f t="shared" si="50"/>
        <v>0</v>
      </c>
    </row>
    <row r="3249" spans="4:4" x14ac:dyDescent="0.25">
      <c r="D3249" s="118">
        <f t="shared" si="50"/>
        <v>0</v>
      </c>
    </row>
    <row r="3250" spans="4:4" x14ac:dyDescent="0.25">
      <c r="D3250" s="118">
        <f t="shared" si="50"/>
        <v>0</v>
      </c>
    </row>
    <row r="3251" spans="4:4" x14ac:dyDescent="0.25">
      <c r="D3251" s="118">
        <f t="shared" si="50"/>
        <v>0</v>
      </c>
    </row>
    <row r="3252" spans="4:4" x14ac:dyDescent="0.25">
      <c r="D3252" s="118">
        <f t="shared" si="50"/>
        <v>0</v>
      </c>
    </row>
    <row r="3253" spans="4:4" x14ac:dyDescent="0.25">
      <c r="D3253" s="118">
        <f t="shared" si="50"/>
        <v>0</v>
      </c>
    </row>
    <row r="3254" spans="4:4" x14ac:dyDescent="0.25">
      <c r="D3254" s="118">
        <f t="shared" si="50"/>
        <v>0</v>
      </c>
    </row>
    <row r="3255" spans="4:4" x14ac:dyDescent="0.25">
      <c r="D3255" s="118">
        <f t="shared" si="50"/>
        <v>0</v>
      </c>
    </row>
    <row r="3256" spans="4:4" x14ac:dyDescent="0.25">
      <c r="D3256" s="118">
        <f t="shared" si="50"/>
        <v>0</v>
      </c>
    </row>
    <row r="3257" spans="4:4" x14ac:dyDescent="0.25">
      <c r="D3257" s="118">
        <f t="shared" si="50"/>
        <v>0</v>
      </c>
    </row>
    <row r="3258" spans="4:4" x14ac:dyDescent="0.25">
      <c r="D3258" s="118">
        <f t="shared" si="50"/>
        <v>0</v>
      </c>
    </row>
    <row r="3259" spans="4:4" x14ac:dyDescent="0.25">
      <c r="D3259" s="118">
        <f t="shared" si="50"/>
        <v>0</v>
      </c>
    </row>
    <row r="3260" spans="4:4" x14ac:dyDescent="0.25">
      <c r="D3260" s="118">
        <f t="shared" si="50"/>
        <v>0</v>
      </c>
    </row>
    <row r="3261" spans="4:4" x14ac:dyDescent="0.25">
      <c r="D3261" s="118">
        <f t="shared" si="50"/>
        <v>0</v>
      </c>
    </row>
    <row r="3262" spans="4:4" x14ac:dyDescent="0.25">
      <c r="D3262" s="118">
        <f t="shared" si="50"/>
        <v>0</v>
      </c>
    </row>
    <row r="3263" spans="4:4" x14ac:dyDescent="0.25">
      <c r="D3263" s="118">
        <f t="shared" si="50"/>
        <v>0</v>
      </c>
    </row>
    <row r="3264" spans="4:4" x14ac:dyDescent="0.25">
      <c r="D3264" s="118">
        <f t="shared" si="50"/>
        <v>0</v>
      </c>
    </row>
    <row r="3265" spans="4:4" x14ac:dyDescent="0.25">
      <c r="D3265" s="118">
        <f t="shared" si="50"/>
        <v>0</v>
      </c>
    </row>
    <row r="3266" spans="4:4" x14ac:dyDescent="0.25">
      <c r="D3266" s="118">
        <f t="shared" si="50"/>
        <v>0</v>
      </c>
    </row>
    <row r="3267" spans="4:4" x14ac:dyDescent="0.25">
      <c r="D3267" s="118">
        <f t="shared" ref="D3267:D3330" si="51">(E3267*4)+(F3267*4)+(G3267*9)</f>
        <v>0</v>
      </c>
    </row>
    <row r="3268" spans="4:4" x14ac:dyDescent="0.25">
      <c r="D3268" s="118">
        <f t="shared" si="51"/>
        <v>0</v>
      </c>
    </row>
    <row r="3269" spans="4:4" x14ac:dyDescent="0.25">
      <c r="D3269" s="118">
        <f t="shared" si="51"/>
        <v>0</v>
      </c>
    </row>
    <row r="3270" spans="4:4" x14ac:dyDescent="0.25">
      <c r="D3270" s="118">
        <f t="shared" si="51"/>
        <v>0</v>
      </c>
    </row>
    <row r="3271" spans="4:4" x14ac:dyDescent="0.25">
      <c r="D3271" s="118">
        <f t="shared" si="51"/>
        <v>0</v>
      </c>
    </row>
    <row r="3272" spans="4:4" x14ac:dyDescent="0.25">
      <c r="D3272" s="118">
        <f t="shared" si="51"/>
        <v>0</v>
      </c>
    </row>
    <row r="3273" spans="4:4" x14ac:dyDescent="0.25">
      <c r="D3273" s="118">
        <f t="shared" si="51"/>
        <v>0</v>
      </c>
    </row>
    <row r="3274" spans="4:4" x14ac:dyDescent="0.25">
      <c r="D3274" s="118">
        <f t="shared" si="51"/>
        <v>0</v>
      </c>
    </row>
    <row r="3275" spans="4:4" x14ac:dyDescent="0.25">
      <c r="D3275" s="118">
        <f t="shared" si="51"/>
        <v>0</v>
      </c>
    </row>
    <row r="3276" spans="4:4" x14ac:dyDescent="0.25">
      <c r="D3276" s="118">
        <f t="shared" si="51"/>
        <v>0</v>
      </c>
    </row>
    <row r="3277" spans="4:4" x14ac:dyDescent="0.25">
      <c r="D3277" s="118">
        <f t="shared" si="51"/>
        <v>0</v>
      </c>
    </row>
    <row r="3278" spans="4:4" x14ac:dyDescent="0.25">
      <c r="D3278" s="118">
        <f t="shared" si="51"/>
        <v>0</v>
      </c>
    </row>
    <row r="3279" spans="4:4" x14ac:dyDescent="0.25">
      <c r="D3279" s="118">
        <f t="shared" si="51"/>
        <v>0</v>
      </c>
    </row>
    <row r="3280" spans="4:4" x14ac:dyDescent="0.25">
      <c r="D3280" s="118">
        <f t="shared" si="51"/>
        <v>0</v>
      </c>
    </row>
    <row r="3281" spans="4:4" x14ac:dyDescent="0.25">
      <c r="D3281" s="118">
        <f t="shared" si="51"/>
        <v>0</v>
      </c>
    </row>
    <row r="3282" spans="4:4" x14ac:dyDescent="0.25">
      <c r="D3282" s="118">
        <f t="shared" si="51"/>
        <v>0</v>
      </c>
    </row>
    <row r="3283" spans="4:4" x14ac:dyDescent="0.25">
      <c r="D3283" s="118">
        <f t="shared" si="51"/>
        <v>0</v>
      </c>
    </row>
    <row r="3284" spans="4:4" x14ac:dyDescent="0.25">
      <c r="D3284" s="118">
        <f t="shared" si="51"/>
        <v>0</v>
      </c>
    </row>
    <row r="3285" spans="4:4" x14ac:dyDescent="0.25">
      <c r="D3285" s="118">
        <f t="shared" si="51"/>
        <v>0</v>
      </c>
    </row>
    <row r="3286" spans="4:4" x14ac:dyDescent="0.25">
      <c r="D3286" s="118">
        <f t="shared" si="51"/>
        <v>0</v>
      </c>
    </row>
    <row r="3287" spans="4:4" x14ac:dyDescent="0.25">
      <c r="D3287" s="118">
        <f t="shared" si="51"/>
        <v>0</v>
      </c>
    </row>
    <row r="3288" spans="4:4" x14ac:dyDescent="0.25">
      <c r="D3288" s="118">
        <f t="shared" si="51"/>
        <v>0</v>
      </c>
    </row>
    <row r="3289" spans="4:4" x14ac:dyDescent="0.25">
      <c r="D3289" s="118">
        <f t="shared" si="51"/>
        <v>0</v>
      </c>
    </row>
    <row r="3290" spans="4:4" x14ac:dyDescent="0.25">
      <c r="D3290" s="118">
        <f t="shared" si="51"/>
        <v>0</v>
      </c>
    </row>
    <row r="3291" spans="4:4" x14ac:dyDescent="0.25">
      <c r="D3291" s="118">
        <f t="shared" si="51"/>
        <v>0</v>
      </c>
    </row>
    <row r="3292" spans="4:4" x14ac:dyDescent="0.25">
      <c r="D3292" s="118">
        <f t="shared" si="51"/>
        <v>0</v>
      </c>
    </row>
    <row r="3293" spans="4:4" x14ac:dyDescent="0.25">
      <c r="D3293" s="118">
        <f t="shared" si="51"/>
        <v>0</v>
      </c>
    </row>
    <row r="3294" spans="4:4" x14ac:dyDescent="0.25">
      <c r="D3294" s="118">
        <f t="shared" si="51"/>
        <v>0</v>
      </c>
    </row>
    <row r="3295" spans="4:4" x14ac:dyDescent="0.25">
      <c r="D3295" s="118">
        <f t="shared" si="51"/>
        <v>0</v>
      </c>
    </row>
    <row r="3296" spans="4:4" x14ac:dyDescent="0.25">
      <c r="D3296" s="118">
        <f t="shared" si="51"/>
        <v>0</v>
      </c>
    </row>
    <row r="3297" spans="4:4" x14ac:dyDescent="0.25">
      <c r="D3297" s="118">
        <f t="shared" si="51"/>
        <v>0</v>
      </c>
    </row>
    <row r="3298" spans="4:4" x14ac:dyDescent="0.25">
      <c r="D3298" s="118">
        <f t="shared" si="51"/>
        <v>0</v>
      </c>
    </row>
    <row r="3299" spans="4:4" x14ac:dyDescent="0.25">
      <c r="D3299" s="118">
        <f t="shared" si="51"/>
        <v>0</v>
      </c>
    </row>
    <row r="3300" spans="4:4" x14ac:dyDescent="0.25">
      <c r="D3300" s="118">
        <f t="shared" si="51"/>
        <v>0</v>
      </c>
    </row>
    <row r="3301" spans="4:4" x14ac:dyDescent="0.25">
      <c r="D3301" s="118">
        <f t="shared" si="51"/>
        <v>0</v>
      </c>
    </row>
    <row r="3302" spans="4:4" x14ac:dyDescent="0.25">
      <c r="D3302" s="118">
        <f t="shared" si="51"/>
        <v>0</v>
      </c>
    </row>
    <row r="3303" spans="4:4" x14ac:dyDescent="0.25">
      <c r="D3303" s="118">
        <f t="shared" si="51"/>
        <v>0</v>
      </c>
    </row>
    <row r="3304" spans="4:4" x14ac:dyDescent="0.25">
      <c r="D3304" s="118">
        <f t="shared" si="51"/>
        <v>0</v>
      </c>
    </row>
    <row r="3305" spans="4:4" x14ac:dyDescent="0.25">
      <c r="D3305" s="118">
        <f t="shared" si="51"/>
        <v>0</v>
      </c>
    </row>
    <row r="3306" spans="4:4" x14ac:dyDescent="0.25">
      <c r="D3306" s="118">
        <f t="shared" si="51"/>
        <v>0</v>
      </c>
    </row>
    <row r="3307" spans="4:4" x14ac:dyDescent="0.25">
      <c r="D3307" s="118">
        <f t="shared" si="51"/>
        <v>0</v>
      </c>
    </row>
    <row r="3308" spans="4:4" x14ac:dyDescent="0.25">
      <c r="D3308" s="118">
        <f t="shared" si="51"/>
        <v>0</v>
      </c>
    </row>
    <row r="3309" spans="4:4" x14ac:dyDescent="0.25">
      <c r="D3309" s="118">
        <f t="shared" si="51"/>
        <v>0</v>
      </c>
    </row>
    <row r="3310" spans="4:4" x14ac:dyDescent="0.25">
      <c r="D3310" s="118">
        <f t="shared" si="51"/>
        <v>0</v>
      </c>
    </row>
    <row r="3311" spans="4:4" x14ac:dyDescent="0.25">
      <c r="D3311" s="118">
        <f t="shared" si="51"/>
        <v>0</v>
      </c>
    </row>
    <row r="3312" spans="4:4" x14ac:dyDescent="0.25">
      <c r="D3312" s="118">
        <f t="shared" si="51"/>
        <v>0</v>
      </c>
    </row>
    <row r="3313" spans="4:4" x14ac:dyDescent="0.25">
      <c r="D3313" s="118">
        <f t="shared" si="51"/>
        <v>0</v>
      </c>
    </row>
    <row r="3314" spans="4:4" x14ac:dyDescent="0.25">
      <c r="D3314" s="118">
        <f t="shared" si="51"/>
        <v>0</v>
      </c>
    </row>
    <row r="3315" spans="4:4" x14ac:dyDescent="0.25">
      <c r="D3315" s="118">
        <f t="shared" si="51"/>
        <v>0</v>
      </c>
    </row>
    <row r="3316" spans="4:4" x14ac:dyDescent="0.25">
      <c r="D3316" s="118">
        <f t="shared" si="51"/>
        <v>0</v>
      </c>
    </row>
    <row r="3317" spans="4:4" x14ac:dyDescent="0.25">
      <c r="D3317" s="118">
        <f t="shared" si="51"/>
        <v>0</v>
      </c>
    </row>
    <row r="3318" spans="4:4" x14ac:dyDescent="0.25">
      <c r="D3318" s="118">
        <f t="shared" si="51"/>
        <v>0</v>
      </c>
    </row>
    <row r="3319" spans="4:4" x14ac:dyDescent="0.25">
      <c r="D3319" s="118">
        <f t="shared" si="51"/>
        <v>0</v>
      </c>
    </row>
    <row r="3320" spans="4:4" x14ac:dyDescent="0.25">
      <c r="D3320" s="118">
        <f t="shared" si="51"/>
        <v>0</v>
      </c>
    </row>
    <row r="3321" spans="4:4" x14ac:dyDescent="0.25">
      <c r="D3321" s="118">
        <f t="shared" si="51"/>
        <v>0</v>
      </c>
    </row>
    <row r="3322" spans="4:4" x14ac:dyDescent="0.25">
      <c r="D3322" s="118">
        <f t="shared" si="51"/>
        <v>0</v>
      </c>
    </row>
    <row r="3323" spans="4:4" x14ac:dyDescent="0.25">
      <c r="D3323" s="118">
        <f t="shared" si="51"/>
        <v>0</v>
      </c>
    </row>
    <row r="3324" spans="4:4" x14ac:dyDescent="0.25">
      <c r="D3324" s="118">
        <f t="shared" si="51"/>
        <v>0</v>
      </c>
    </row>
    <row r="3325" spans="4:4" x14ac:dyDescent="0.25">
      <c r="D3325" s="118">
        <f t="shared" si="51"/>
        <v>0</v>
      </c>
    </row>
    <row r="3326" spans="4:4" x14ac:dyDescent="0.25">
      <c r="D3326" s="118">
        <f t="shared" si="51"/>
        <v>0</v>
      </c>
    </row>
    <row r="3327" spans="4:4" x14ac:dyDescent="0.25">
      <c r="D3327" s="118">
        <f t="shared" si="51"/>
        <v>0</v>
      </c>
    </row>
    <row r="3328" spans="4:4" x14ac:dyDescent="0.25">
      <c r="D3328" s="118">
        <f t="shared" si="51"/>
        <v>0</v>
      </c>
    </row>
    <row r="3329" spans="4:4" x14ac:dyDescent="0.25">
      <c r="D3329" s="118">
        <f t="shared" si="51"/>
        <v>0</v>
      </c>
    </row>
    <row r="3330" spans="4:4" x14ac:dyDescent="0.25">
      <c r="D3330" s="118">
        <f t="shared" si="51"/>
        <v>0</v>
      </c>
    </row>
    <row r="3331" spans="4:4" x14ac:dyDescent="0.25">
      <c r="D3331" s="118">
        <f t="shared" ref="D3331:D3394" si="52">(E3331*4)+(F3331*4)+(G3331*9)</f>
        <v>0</v>
      </c>
    </row>
    <row r="3332" spans="4:4" x14ac:dyDescent="0.25">
      <c r="D3332" s="118">
        <f t="shared" si="52"/>
        <v>0</v>
      </c>
    </row>
    <row r="3333" spans="4:4" x14ac:dyDescent="0.25">
      <c r="D3333" s="118">
        <f t="shared" si="52"/>
        <v>0</v>
      </c>
    </row>
    <row r="3334" spans="4:4" x14ac:dyDescent="0.25">
      <c r="D3334" s="118">
        <f t="shared" si="52"/>
        <v>0</v>
      </c>
    </row>
    <row r="3335" spans="4:4" x14ac:dyDescent="0.25">
      <c r="D3335" s="118">
        <f t="shared" si="52"/>
        <v>0</v>
      </c>
    </row>
    <row r="3336" spans="4:4" x14ac:dyDescent="0.25">
      <c r="D3336" s="118">
        <f t="shared" si="52"/>
        <v>0</v>
      </c>
    </row>
    <row r="3337" spans="4:4" x14ac:dyDescent="0.25">
      <c r="D3337" s="118">
        <f t="shared" si="52"/>
        <v>0</v>
      </c>
    </row>
    <row r="3338" spans="4:4" x14ac:dyDescent="0.25">
      <c r="D3338" s="118">
        <f t="shared" si="52"/>
        <v>0</v>
      </c>
    </row>
    <row r="3339" spans="4:4" x14ac:dyDescent="0.25">
      <c r="D3339" s="118">
        <f t="shared" si="52"/>
        <v>0</v>
      </c>
    </row>
    <row r="3340" spans="4:4" x14ac:dyDescent="0.25">
      <c r="D3340" s="118">
        <f t="shared" si="52"/>
        <v>0</v>
      </c>
    </row>
    <row r="3341" spans="4:4" x14ac:dyDescent="0.25">
      <c r="D3341" s="118">
        <f t="shared" si="52"/>
        <v>0</v>
      </c>
    </row>
    <row r="3342" spans="4:4" x14ac:dyDescent="0.25">
      <c r="D3342" s="118">
        <f t="shared" si="52"/>
        <v>0</v>
      </c>
    </row>
    <row r="3343" spans="4:4" x14ac:dyDescent="0.25">
      <c r="D3343" s="118">
        <f t="shared" si="52"/>
        <v>0</v>
      </c>
    </row>
    <row r="3344" spans="4:4" x14ac:dyDescent="0.25">
      <c r="D3344" s="118">
        <f t="shared" si="52"/>
        <v>0</v>
      </c>
    </row>
    <row r="3345" spans="4:4" x14ac:dyDescent="0.25">
      <c r="D3345" s="118">
        <f t="shared" si="52"/>
        <v>0</v>
      </c>
    </row>
    <row r="3346" spans="4:4" x14ac:dyDescent="0.25">
      <c r="D3346" s="118">
        <f t="shared" si="52"/>
        <v>0</v>
      </c>
    </row>
    <row r="3347" spans="4:4" x14ac:dyDescent="0.25">
      <c r="D3347" s="118">
        <f t="shared" si="52"/>
        <v>0</v>
      </c>
    </row>
    <row r="3348" spans="4:4" x14ac:dyDescent="0.25">
      <c r="D3348" s="118">
        <f t="shared" si="52"/>
        <v>0</v>
      </c>
    </row>
    <row r="3349" spans="4:4" x14ac:dyDescent="0.25">
      <c r="D3349" s="118">
        <f t="shared" si="52"/>
        <v>0</v>
      </c>
    </row>
    <row r="3350" spans="4:4" x14ac:dyDescent="0.25">
      <c r="D3350" s="118">
        <f t="shared" si="52"/>
        <v>0</v>
      </c>
    </row>
    <row r="3351" spans="4:4" x14ac:dyDescent="0.25">
      <c r="D3351" s="118">
        <f t="shared" si="52"/>
        <v>0</v>
      </c>
    </row>
    <row r="3352" spans="4:4" x14ac:dyDescent="0.25">
      <c r="D3352" s="118">
        <f t="shared" si="52"/>
        <v>0</v>
      </c>
    </row>
    <row r="3353" spans="4:4" x14ac:dyDescent="0.25">
      <c r="D3353" s="118">
        <f t="shared" si="52"/>
        <v>0</v>
      </c>
    </row>
    <row r="3354" spans="4:4" x14ac:dyDescent="0.25">
      <c r="D3354" s="118">
        <f t="shared" si="52"/>
        <v>0</v>
      </c>
    </row>
    <row r="3355" spans="4:4" x14ac:dyDescent="0.25">
      <c r="D3355" s="118">
        <f t="shared" si="52"/>
        <v>0</v>
      </c>
    </row>
    <row r="3356" spans="4:4" x14ac:dyDescent="0.25">
      <c r="D3356" s="118">
        <f t="shared" si="52"/>
        <v>0</v>
      </c>
    </row>
    <row r="3357" spans="4:4" x14ac:dyDescent="0.25">
      <c r="D3357" s="118">
        <f t="shared" si="52"/>
        <v>0</v>
      </c>
    </row>
    <row r="3358" spans="4:4" x14ac:dyDescent="0.25">
      <c r="D3358" s="118">
        <f t="shared" si="52"/>
        <v>0</v>
      </c>
    </row>
    <row r="3359" spans="4:4" x14ac:dyDescent="0.25">
      <c r="D3359" s="118">
        <f t="shared" si="52"/>
        <v>0</v>
      </c>
    </row>
    <row r="3360" spans="4:4" x14ac:dyDescent="0.25">
      <c r="D3360" s="118">
        <f t="shared" si="52"/>
        <v>0</v>
      </c>
    </row>
    <row r="3361" spans="4:4" x14ac:dyDescent="0.25">
      <c r="D3361" s="118">
        <f t="shared" si="52"/>
        <v>0</v>
      </c>
    </row>
    <row r="3362" spans="4:4" x14ac:dyDescent="0.25">
      <c r="D3362" s="118">
        <f t="shared" si="52"/>
        <v>0</v>
      </c>
    </row>
    <row r="3363" spans="4:4" x14ac:dyDescent="0.25">
      <c r="D3363" s="118">
        <f t="shared" si="52"/>
        <v>0</v>
      </c>
    </row>
    <row r="3364" spans="4:4" x14ac:dyDescent="0.25">
      <c r="D3364" s="118">
        <f t="shared" si="52"/>
        <v>0</v>
      </c>
    </row>
    <row r="3365" spans="4:4" x14ac:dyDescent="0.25">
      <c r="D3365" s="118">
        <f t="shared" si="52"/>
        <v>0</v>
      </c>
    </row>
    <row r="3366" spans="4:4" x14ac:dyDescent="0.25">
      <c r="D3366" s="118">
        <f t="shared" si="52"/>
        <v>0</v>
      </c>
    </row>
    <row r="3367" spans="4:4" x14ac:dyDescent="0.25">
      <c r="D3367" s="118">
        <f t="shared" si="52"/>
        <v>0</v>
      </c>
    </row>
    <row r="3368" spans="4:4" x14ac:dyDescent="0.25">
      <c r="D3368" s="118">
        <f t="shared" si="52"/>
        <v>0</v>
      </c>
    </row>
    <row r="3369" spans="4:4" x14ac:dyDescent="0.25">
      <c r="D3369" s="118">
        <f t="shared" si="52"/>
        <v>0</v>
      </c>
    </row>
    <row r="3370" spans="4:4" x14ac:dyDescent="0.25">
      <c r="D3370" s="118">
        <f t="shared" si="52"/>
        <v>0</v>
      </c>
    </row>
    <row r="3371" spans="4:4" x14ac:dyDescent="0.25">
      <c r="D3371" s="118">
        <f t="shared" si="52"/>
        <v>0</v>
      </c>
    </row>
    <row r="3372" spans="4:4" x14ac:dyDescent="0.25">
      <c r="D3372" s="118">
        <f t="shared" si="52"/>
        <v>0</v>
      </c>
    </row>
    <row r="3373" spans="4:4" x14ac:dyDescent="0.25">
      <c r="D3373" s="118">
        <f t="shared" si="52"/>
        <v>0</v>
      </c>
    </row>
    <row r="3374" spans="4:4" x14ac:dyDescent="0.25">
      <c r="D3374" s="118">
        <f t="shared" si="52"/>
        <v>0</v>
      </c>
    </row>
    <row r="3375" spans="4:4" x14ac:dyDescent="0.25">
      <c r="D3375" s="118">
        <f t="shared" si="52"/>
        <v>0</v>
      </c>
    </row>
    <row r="3376" spans="4:4" x14ac:dyDescent="0.25">
      <c r="D3376" s="118">
        <f t="shared" si="52"/>
        <v>0</v>
      </c>
    </row>
    <row r="3377" spans="4:4" x14ac:dyDescent="0.25">
      <c r="D3377" s="118">
        <f t="shared" si="52"/>
        <v>0</v>
      </c>
    </row>
    <row r="3378" spans="4:4" x14ac:dyDescent="0.25">
      <c r="D3378" s="118">
        <f t="shared" si="52"/>
        <v>0</v>
      </c>
    </row>
    <row r="3379" spans="4:4" x14ac:dyDescent="0.25">
      <c r="D3379" s="118">
        <f t="shared" si="52"/>
        <v>0</v>
      </c>
    </row>
    <row r="3380" spans="4:4" x14ac:dyDescent="0.25">
      <c r="D3380" s="118">
        <f t="shared" si="52"/>
        <v>0</v>
      </c>
    </row>
    <row r="3381" spans="4:4" x14ac:dyDescent="0.25">
      <c r="D3381" s="118">
        <f t="shared" si="52"/>
        <v>0</v>
      </c>
    </row>
    <row r="3382" spans="4:4" x14ac:dyDescent="0.25">
      <c r="D3382" s="118">
        <f t="shared" si="52"/>
        <v>0</v>
      </c>
    </row>
    <row r="3383" spans="4:4" x14ac:dyDescent="0.25">
      <c r="D3383" s="118">
        <f t="shared" si="52"/>
        <v>0</v>
      </c>
    </row>
    <row r="3384" spans="4:4" x14ac:dyDescent="0.25">
      <c r="D3384" s="118">
        <f t="shared" si="52"/>
        <v>0</v>
      </c>
    </row>
    <row r="3385" spans="4:4" x14ac:dyDescent="0.25">
      <c r="D3385" s="118">
        <f t="shared" si="52"/>
        <v>0</v>
      </c>
    </row>
    <row r="3386" spans="4:4" x14ac:dyDescent="0.25">
      <c r="D3386" s="118">
        <f t="shared" si="52"/>
        <v>0</v>
      </c>
    </row>
    <row r="3387" spans="4:4" x14ac:dyDescent="0.25">
      <c r="D3387" s="118">
        <f t="shared" si="52"/>
        <v>0</v>
      </c>
    </row>
    <row r="3388" spans="4:4" x14ac:dyDescent="0.25">
      <c r="D3388" s="118">
        <f t="shared" si="52"/>
        <v>0</v>
      </c>
    </row>
    <row r="3389" spans="4:4" x14ac:dyDescent="0.25">
      <c r="D3389" s="118">
        <f t="shared" si="52"/>
        <v>0</v>
      </c>
    </row>
    <row r="3390" spans="4:4" x14ac:dyDescent="0.25">
      <c r="D3390" s="118">
        <f t="shared" si="52"/>
        <v>0</v>
      </c>
    </row>
    <row r="3391" spans="4:4" x14ac:dyDescent="0.25">
      <c r="D3391" s="118">
        <f t="shared" si="52"/>
        <v>0</v>
      </c>
    </row>
    <row r="3392" spans="4:4" x14ac:dyDescent="0.25">
      <c r="D3392" s="118">
        <f t="shared" si="52"/>
        <v>0</v>
      </c>
    </row>
    <row r="3393" spans="4:4" x14ac:dyDescent="0.25">
      <c r="D3393" s="118">
        <f t="shared" si="52"/>
        <v>0</v>
      </c>
    </row>
    <row r="3394" spans="4:4" x14ac:dyDescent="0.25">
      <c r="D3394" s="118">
        <f t="shared" si="52"/>
        <v>0</v>
      </c>
    </row>
    <row r="3395" spans="4:4" x14ac:dyDescent="0.25">
      <c r="D3395" s="118">
        <f t="shared" ref="D3395:D3458" si="53">(E3395*4)+(F3395*4)+(G3395*9)</f>
        <v>0</v>
      </c>
    </row>
    <row r="3396" spans="4:4" x14ac:dyDescent="0.25">
      <c r="D3396" s="118">
        <f t="shared" si="53"/>
        <v>0</v>
      </c>
    </row>
    <row r="3397" spans="4:4" x14ac:dyDescent="0.25">
      <c r="D3397" s="118">
        <f t="shared" si="53"/>
        <v>0</v>
      </c>
    </row>
    <row r="3398" spans="4:4" x14ac:dyDescent="0.25">
      <c r="D3398" s="118">
        <f t="shared" si="53"/>
        <v>0</v>
      </c>
    </row>
    <row r="3399" spans="4:4" x14ac:dyDescent="0.25">
      <c r="D3399" s="118">
        <f t="shared" si="53"/>
        <v>0</v>
      </c>
    </row>
    <row r="3400" spans="4:4" x14ac:dyDescent="0.25">
      <c r="D3400" s="118">
        <f t="shared" si="53"/>
        <v>0</v>
      </c>
    </row>
    <row r="3401" spans="4:4" x14ac:dyDescent="0.25">
      <c r="D3401" s="118">
        <f t="shared" si="53"/>
        <v>0</v>
      </c>
    </row>
    <row r="3402" spans="4:4" x14ac:dyDescent="0.25">
      <c r="D3402" s="118">
        <f t="shared" si="53"/>
        <v>0</v>
      </c>
    </row>
    <row r="3403" spans="4:4" x14ac:dyDescent="0.25">
      <c r="D3403" s="118">
        <f t="shared" si="53"/>
        <v>0</v>
      </c>
    </row>
    <row r="3404" spans="4:4" x14ac:dyDescent="0.25">
      <c r="D3404" s="118">
        <f t="shared" si="53"/>
        <v>0</v>
      </c>
    </row>
    <row r="3405" spans="4:4" x14ac:dyDescent="0.25">
      <c r="D3405" s="118">
        <f t="shared" si="53"/>
        <v>0</v>
      </c>
    </row>
    <row r="3406" spans="4:4" x14ac:dyDescent="0.25">
      <c r="D3406" s="118">
        <f t="shared" si="53"/>
        <v>0</v>
      </c>
    </row>
    <row r="3407" spans="4:4" x14ac:dyDescent="0.25">
      <c r="D3407" s="118">
        <f t="shared" si="53"/>
        <v>0</v>
      </c>
    </row>
    <row r="3408" spans="4:4" x14ac:dyDescent="0.25">
      <c r="D3408" s="118">
        <f t="shared" si="53"/>
        <v>0</v>
      </c>
    </row>
    <row r="3409" spans="4:4" x14ac:dyDescent="0.25">
      <c r="D3409" s="118">
        <f t="shared" si="53"/>
        <v>0</v>
      </c>
    </row>
    <row r="3410" spans="4:4" x14ac:dyDescent="0.25">
      <c r="D3410" s="118">
        <f t="shared" si="53"/>
        <v>0</v>
      </c>
    </row>
    <row r="3411" spans="4:4" x14ac:dyDescent="0.25">
      <c r="D3411" s="118">
        <f t="shared" si="53"/>
        <v>0</v>
      </c>
    </row>
    <row r="3412" spans="4:4" x14ac:dyDescent="0.25">
      <c r="D3412" s="118">
        <f t="shared" si="53"/>
        <v>0</v>
      </c>
    </row>
    <row r="3413" spans="4:4" x14ac:dyDescent="0.25">
      <c r="D3413" s="118">
        <f t="shared" si="53"/>
        <v>0</v>
      </c>
    </row>
    <row r="3414" spans="4:4" x14ac:dyDescent="0.25">
      <c r="D3414" s="118">
        <f t="shared" si="53"/>
        <v>0</v>
      </c>
    </row>
    <row r="3415" spans="4:4" x14ac:dyDescent="0.25">
      <c r="D3415" s="118">
        <f t="shared" si="53"/>
        <v>0</v>
      </c>
    </row>
    <row r="3416" spans="4:4" x14ac:dyDescent="0.25">
      <c r="D3416" s="118">
        <f t="shared" si="53"/>
        <v>0</v>
      </c>
    </row>
    <row r="3417" spans="4:4" x14ac:dyDescent="0.25">
      <c r="D3417" s="118">
        <f t="shared" si="53"/>
        <v>0</v>
      </c>
    </row>
    <row r="3418" spans="4:4" x14ac:dyDescent="0.25">
      <c r="D3418" s="118">
        <f t="shared" si="53"/>
        <v>0</v>
      </c>
    </row>
    <row r="3419" spans="4:4" x14ac:dyDescent="0.25">
      <c r="D3419" s="118">
        <f t="shared" si="53"/>
        <v>0</v>
      </c>
    </row>
    <row r="3420" spans="4:4" x14ac:dyDescent="0.25">
      <c r="D3420" s="118">
        <f t="shared" si="53"/>
        <v>0</v>
      </c>
    </row>
    <row r="3421" spans="4:4" x14ac:dyDescent="0.25">
      <c r="D3421" s="118">
        <f t="shared" si="53"/>
        <v>0</v>
      </c>
    </row>
    <row r="3422" spans="4:4" x14ac:dyDescent="0.25">
      <c r="D3422" s="118">
        <f t="shared" si="53"/>
        <v>0</v>
      </c>
    </row>
    <row r="3423" spans="4:4" x14ac:dyDescent="0.25">
      <c r="D3423" s="118">
        <f t="shared" si="53"/>
        <v>0</v>
      </c>
    </row>
    <row r="3424" spans="4:4" x14ac:dyDescent="0.25">
      <c r="D3424" s="118">
        <f t="shared" si="53"/>
        <v>0</v>
      </c>
    </row>
    <row r="3425" spans="4:4" x14ac:dyDescent="0.25">
      <c r="D3425" s="118">
        <f t="shared" si="53"/>
        <v>0</v>
      </c>
    </row>
    <row r="3426" spans="4:4" x14ac:dyDescent="0.25">
      <c r="D3426" s="118">
        <f t="shared" si="53"/>
        <v>0</v>
      </c>
    </row>
    <row r="3427" spans="4:4" x14ac:dyDescent="0.25">
      <c r="D3427" s="118">
        <f t="shared" si="53"/>
        <v>0</v>
      </c>
    </row>
    <row r="3428" spans="4:4" x14ac:dyDescent="0.25">
      <c r="D3428" s="118">
        <f t="shared" si="53"/>
        <v>0</v>
      </c>
    </row>
    <row r="3429" spans="4:4" x14ac:dyDescent="0.25">
      <c r="D3429" s="118">
        <f t="shared" si="53"/>
        <v>0</v>
      </c>
    </row>
    <row r="3430" spans="4:4" x14ac:dyDescent="0.25">
      <c r="D3430" s="118">
        <f t="shared" si="53"/>
        <v>0</v>
      </c>
    </row>
    <row r="3431" spans="4:4" x14ac:dyDescent="0.25">
      <c r="D3431" s="118">
        <f t="shared" si="53"/>
        <v>0</v>
      </c>
    </row>
    <row r="3432" spans="4:4" x14ac:dyDescent="0.25">
      <c r="D3432" s="118">
        <f t="shared" si="53"/>
        <v>0</v>
      </c>
    </row>
    <row r="3433" spans="4:4" x14ac:dyDescent="0.25">
      <c r="D3433" s="118">
        <f t="shared" si="53"/>
        <v>0</v>
      </c>
    </row>
    <row r="3434" spans="4:4" x14ac:dyDescent="0.25">
      <c r="D3434" s="118">
        <f t="shared" si="53"/>
        <v>0</v>
      </c>
    </row>
    <row r="3435" spans="4:4" x14ac:dyDescent="0.25">
      <c r="D3435" s="118">
        <f t="shared" si="53"/>
        <v>0</v>
      </c>
    </row>
    <row r="3436" spans="4:4" x14ac:dyDescent="0.25">
      <c r="D3436" s="118">
        <f t="shared" si="53"/>
        <v>0</v>
      </c>
    </row>
    <row r="3437" spans="4:4" x14ac:dyDescent="0.25">
      <c r="D3437" s="118">
        <f t="shared" si="53"/>
        <v>0</v>
      </c>
    </row>
    <row r="3438" spans="4:4" x14ac:dyDescent="0.25">
      <c r="D3438" s="118">
        <f t="shared" si="53"/>
        <v>0</v>
      </c>
    </row>
    <row r="3439" spans="4:4" x14ac:dyDescent="0.25">
      <c r="D3439" s="118">
        <f t="shared" si="53"/>
        <v>0</v>
      </c>
    </row>
    <row r="3440" spans="4:4" x14ac:dyDescent="0.25">
      <c r="D3440" s="118">
        <f t="shared" si="53"/>
        <v>0</v>
      </c>
    </row>
    <row r="3441" spans="4:4" x14ac:dyDescent="0.25">
      <c r="D3441" s="118">
        <f t="shared" si="53"/>
        <v>0</v>
      </c>
    </row>
    <row r="3442" spans="4:4" x14ac:dyDescent="0.25">
      <c r="D3442" s="118">
        <f t="shared" si="53"/>
        <v>0</v>
      </c>
    </row>
    <row r="3443" spans="4:4" x14ac:dyDescent="0.25">
      <c r="D3443" s="118">
        <f t="shared" si="53"/>
        <v>0</v>
      </c>
    </row>
    <row r="3444" spans="4:4" x14ac:dyDescent="0.25">
      <c r="D3444" s="118">
        <f t="shared" si="53"/>
        <v>0</v>
      </c>
    </row>
    <row r="3445" spans="4:4" x14ac:dyDescent="0.25">
      <c r="D3445" s="118">
        <f t="shared" si="53"/>
        <v>0</v>
      </c>
    </row>
    <row r="3446" spans="4:4" x14ac:dyDescent="0.25">
      <c r="D3446" s="118">
        <f t="shared" si="53"/>
        <v>0</v>
      </c>
    </row>
    <row r="3447" spans="4:4" x14ac:dyDescent="0.25">
      <c r="D3447" s="118">
        <f t="shared" si="53"/>
        <v>0</v>
      </c>
    </row>
    <row r="3448" spans="4:4" x14ac:dyDescent="0.25">
      <c r="D3448" s="118">
        <f t="shared" si="53"/>
        <v>0</v>
      </c>
    </row>
    <row r="3449" spans="4:4" x14ac:dyDescent="0.25">
      <c r="D3449" s="118">
        <f t="shared" si="53"/>
        <v>0</v>
      </c>
    </row>
    <row r="3450" spans="4:4" x14ac:dyDescent="0.25">
      <c r="D3450" s="118">
        <f t="shared" si="53"/>
        <v>0</v>
      </c>
    </row>
    <row r="3451" spans="4:4" x14ac:dyDescent="0.25">
      <c r="D3451" s="118">
        <f t="shared" si="53"/>
        <v>0</v>
      </c>
    </row>
    <row r="3452" spans="4:4" x14ac:dyDescent="0.25">
      <c r="D3452" s="118">
        <f t="shared" si="53"/>
        <v>0</v>
      </c>
    </row>
    <row r="3453" spans="4:4" x14ac:dyDescent="0.25">
      <c r="D3453" s="118">
        <f t="shared" si="53"/>
        <v>0</v>
      </c>
    </row>
    <row r="3454" spans="4:4" x14ac:dyDescent="0.25">
      <c r="D3454" s="118">
        <f t="shared" si="53"/>
        <v>0</v>
      </c>
    </row>
    <row r="3455" spans="4:4" x14ac:dyDescent="0.25">
      <c r="D3455" s="118">
        <f t="shared" si="53"/>
        <v>0</v>
      </c>
    </row>
    <row r="3456" spans="4:4" x14ac:dyDescent="0.25">
      <c r="D3456" s="118">
        <f t="shared" si="53"/>
        <v>0</v>
      </c>
    </row>
    <row r="3457" spans="4:4" x14ac:dyDescent="0.25">
      <c r="D3457" s="118">
        <f t="shared" si="53"/>
        <v>0</v>
      </c>
    </row>
    <row r="3458" spans="4:4" x14ac:dyDescent="0.25">
      <c r="D3458" s="118">
        <f t="shared" si="53"/>
        <v>0</v>
      </c>
    </row>
    <row r="3459" spans="4:4" x14ac:dyDescent="0.25">
      <c r="D3459" s="118">
        <f t="shared" ref="D3459:D3522" si="54">(E3459*4)+(F3459*4)+(G3459*9)</f>
        <v>0</v>
      </c>
    </row>
    <row r="3460" spans="4:4" x14ac:dyDescent="0.25">
      <c r="D3460" s="118">
        <f t="shared" si="54"/>
        <v>0</v>
      </c>
    </row>
    <row r="3461" spans="4:4" x14ac:dyDescent="0.25">
      <c r="D3461" s="118">
        <f t="shared" si="54"/>
        <v>0</v>
      </c>
    </row>
    <row r="3462" spans="4:4" x14ac:dyDescent="0.25">
      <c r="D3462" s="118">
        <f t="shared" si="54"/>
        <v>0</v>
      </c>
    </row>
    <row r="3463" spans="4:4" x14ac:dyDescent="0.25">
      <c r="D3463" s="118">
        <f t="shared" si="54"/>
        <v>0</v>
      </c>
    </row>
    <row r="3464" spans="4:4" x14ac:dyDescent="0.25">
      <c r="D3464" s="118">
        <f t="shared" si="54"/>
        <v>0</v>
      </c>
    </row>
    <row r="3465" spans="4:4" x14ac:dyDescent="0.25">
      <c r="D3465" s="118">
        <f t="shared" si="54"/>
        <v>0</v>
      </c>
    </row>
    <row r="3466" spans="4:4" x14ac:dyDescent="0.25">
      <c r="D3466" s="118">
        <f t="shared" si="54"/>
        <v>0</v>
      </c>
    </row>
    <row r="3467" spans="4:4" x14ac:dyDescent="0.25">
      <c r="D3467" s="118">
        <f t="shared" si="54"/>
        <v>0</v>
      </c>
    </row>
    <row r="3468" spans="4:4" x14ac:dyDescent="0.25">
      <c r="D3468" s="118">
        <f t="shared" si="54"/>
        <v>0</v>
      </c>
    </row>
    <row r="3469" spans="4:4" x14ac:dyDescent="0.25">
      <c r="D3469" s="118">
        <f t="shared" si="54"/>
        <v>0</v>
      </c>
    </row>
    <row r="3470" spans="4:4" x14ac:dyDescent="0.25">
      <c r="D3470" s="118">
        <f t="shared" si="54"/>
        <v>0</v>
      </c>
    </row>
    <row r="3471" spans="4:4" x14ac:dyDescent="0.25">
      <c r="D3471" s="118">
        <f t="shared" si="54"/>
        <v>0</v>
      </c>
    </row>
    <row r="3472" spans="4:4" x14ac:dyDescent="0.25">
      <c r="D3472" s="118">
        <f t="shared" si="54"/>
        <v>0</v>
      </c>
    </row>
    <row r="3473" spans="4:4" x14ac:dyDescent="0.25">
      <c r="D3473" s="118">
        <f t="shared" si="54"/>
        <v>0</v>
      </c>
    </row>
    <row r="3474" spans="4:4" x14ac:dyDescent="0.25">
      <c r="D3474" s="118">
        <f t="shared" si="54"/>
        <v>0</v>
      </c>
    </row>
    <row r="3475" spans="4:4" x14ac:dyDescent="0.25">
      <c r="D3475" s="118">
        <f t="shared" si="54"/>
        <v>0</v>
      </c>
    </row>
    <row r="3476" spans="4:4" x14ac:dyDescent="0.25">
      <c r="D3476" s="118">
        <f t="shared" si="54"/>
        <v>0</v>
      </c>
    </row>
    <row r="3477" spans="4:4" x14ac:dyDescent="0.25">
      <c r="D3477" s="118">
        <f t="shared" si="54"/>
        <v>0</v>
      </c>
    </row>
    <row r="3478" spans="4:4" x14ac:dyDescent="0.25">
      <c r="D3478" s="118">
        <f t="shared" si="54"/>
        <v>0</v>
      </c>
    </row>
    <row r="3479" spans="4:4" x14ac:dyDescent="0.25">
      <c r="D3479" s="118">
        <f t="shared" si="54"/>
        <v>0</v>
      </c>
    </row>
    <row r="3480" spans="4:4" x14ac:dyDescent="0.25">
      <c r="D3480" s="118">
        <f t="shared" si="54"/>
        <v>0</v>
      </c>
    </row>
    <row r="3481" spans="4:4" x14ac:dyDescent="0.25">
      <c r="D3481" s="118">
        <f t="shared" si="54"/>
        <v>0</v>
      </c>
    </row>
    <row r="3482" spans="4:4" x14ac:dyDescent="0.25">
      <c r="D3482" s="118">
        <f t="shared" si="54"/>
        <v>0</v>
      </c>
    </row>
    <row r="3483" spans="4:4" x14ac:dyDescent="0.25">
      <c r="D3483" s="118">
        <f t="shared" si="54"/>
        <v>0</v>
      </c>
    </row>
    <row r="3484" spans="4:4" x14ac:dyDescent="0.25">
      <c r="D3484" s="118">
        <f t="shared" si="54"/>
        <v>0</v>
      </c>
    </row>
    <row r="3485" spans="4:4" x14ac:dyDescent="0.25">
      <c r="D3485" s="118">
        <f t="shared" si="54"/>
        <v>0</v>
      </c>
    </row>
    <row r="3486" spans="4:4" x14ac:dyDescent="0.25">
      <c r="D3486" s="118">
        <f t="shared" si="54"/>
        <v>0</v>
      </c>
    </row>
    <row r="3487" spans="4:4" x14ac:dyDescent="0.25">
      <c r="D3487" s="118">
        <f t="shared" si="54"/>
        <v>0</v>
      </c>
    </row>
    <row r="3488" spans="4:4" x14ac:dyDescent="0.25">
      <c r="D3488" s="118">
        <f t="shared" si="54"/>
        <v>0</v>
      </c>
    </row>
    <row r="3489" spans="4:4" x14ac:dyDescent="0.25">
      <c r="D3489" s="118">
        <f t="shared" si="54"/>
        <v>0</v>
      </c>
    </row>
    <row r="3490" spans="4:4" x14ac:dyDescent="0.25">
      <c r="D3490" s="118">
        <f t="shared" si="54"/>
        <v>0</v>
      </c>
    </row>
    <row r="3491" spans="4:4" x14ac:dyDescent="0.25">
      <c r="D3491" s="118">
        <f t="shared" si="54"/>
        <v>0</v>
      </c>
    </row>
    <row r="3492" spans="4:4" x14ac:dyDescent="0.25">
      <c r="D3492" s="118">
        <f t="shared" si="54"/>
        <v>0</v>
      </c>
    </row>
    <row r="3493" spans="4:4" x14ac:dyDescent="0.25">
      <c r="D3493" s="118">
        <f t="shared" si="54"/>
        <v>0</v>
      </c>
    </row>
    <row r="3494" spans="4:4" x14ac:dyDescent="0.25">
      <c r="D3494" s="118">
        <f t="shared" si="54"/>
        <v>0</v>
      </c>
    </row>
    <row r="3495" spans="4:4" x14ac:dyDescent="0.25">
      <c r="D3495" s="118">
        <f t="shared" si="54"/>
        <v>0</v>
      </c>
    </row>
    <row r="3496" spans="4:4" x14ac:dyDescent="0.25">
      <c r="D3496" s="118">
        <f t="shared" si="54"/>
        <v>0</v>
      </c>
    </row>
    <row r="3497" spans="4:4" x14ac:dyDescent="0.25">
      <c r="D3497" s="118">
        <f t="shared" si="54"/>
        <v>0</v>
      </c>
    </row>
    <row r="3498" spans="4:4" x14ac:dyDescent="0.25">
      <c r="D3498" s="118">
        <f t="shared" si="54"/>
        <v>0</v>
      </c>
    </row>
    <row r="3499" spans="4:4" x14ac:dyDescent="0.25">
      <c r="D3499" s="118">
        <f t="shared" si="54"/>
        <v>0</v>
      </c>
    </row>
    <row r="3500" spans="4:4" x14ac:dyDescent="0.25">
      <c r="D3500" s="118">
        <f t="shared" si="54"/>
        <v>0</v>
      </c>
    </row>
    <row r="3501" spans="4:4" x14ac:dyDescent="0.25">
      <c r="D3501" s="118">
        <f t="shared" si="54"/>
        <v>0</v>
      </c>
    </row>
    <row r="3502" spans="4:4" x14ac:dyDescent="0.25">
      <c r="D3502" s="118">
        <f t="shared" si="54"/>
        <v>0</v>
      </c>
    </row>
    <row r="3503" spans="4:4" x14ac:dyDescent="0.25">
      <c r="D3503" s="118">
        <f t="shared" si="54"/>
        <v>0</v>
      </c>
    </row>
    <row r="3504" spans="4:4" x14ac:dyDescent="0.25">
      <c r="D3504" s="118">
        <f t="shared" si="54"/>
        <v>0</v>
      </c>
    </row>
    <row r="3505" spans="4:4" x14ac:dyDescent="0.25">
      <c r="D3505" s="118">
        <f t="shared" si="54"/>
        <v>0</v>
      </c>
    </row>
    <row r="3506" spans="4:4" x14ac:dyDescent="0.25">
      <c r="D3506" s="118">
        <f t="shared" si="54"/>
        <v>0</v>
      </c>
    </row>
    <row r="3507" spans="4:4" x14ac:dyDescent="0.25">
      <c r="D3507" s="118">
        <f t="shared" si="54"/>
        <v>0</v>
      </c>
    </row>
    <row r="3508" spans="4:4" x14ac:dyDescent="0.25">
      <c r="D3508" s="118">
        <f t="shared" si="54"/>
        <v>0</v>
      </c>
    </row>
    <row r="3509" spans="4:4" x14ac:dyDescent="0.25">
      <c r="D3509" s="118">
        <f t="shared" si="54"/>
        <v>0</v>
      </c>
    </row>
    <row r="3510" spans="4:4" x14ac:dyDescent="0.25">
      <c r="D3510" s="118">
        <f t="shared" si="54"/>
        <v>0</v>
      </c>
    </row>
    <row r="3511" spans="4:4" x14ac:dyDescent="0.25">
      <c r="D3511" s="118">
        <f t="shared" si="54"/>
        <v>0</v>
      </c>
    </row>
    <row r="3512" spans="4:4" x14ac:dyDescent="0.25">
      <c r="D3512" s="118">
        <f t="shared" si="54"/>
        <v>0</v>
      </c>
    </row>
    <row r="3513" spans="4:4" x14ac:dyDescent="0.25">
      <c r="D3513" s="118">
        <f t="shared" si="54"/>
        <v>0</v>
      </c>
    </row>
    <row r="3514" spans="4:4" x14ac:dyDescent="0.25">
      <c r="D3514" s="118">
        <f t="shared" si="54"/>
        <v>0</v>
      </c>
    </row>
    <row r="3515" spans="4:4" x14ac:dyDescent="0.25">
      <c r="D3515" s="118">
        <f t="shared" si="54"/>
        <v>0</v>
      </c>
    </row>
    <row r="3516" spans="4:4" x14ac:dyDescent="0.25">
      <c r="D3516" s="118">
        <f t="shared" si="54"/>
        <v>0</v>
      </c>
    </row>
    <row r="3517" spans="4:4" x14ac:dyDescent="0.25">
      <c r="D3517" s="118">
        <f t="shared" si="54"/>
        <v>0</v>
      </c>
    </row>
    <row r="3518" spans="4:4" x14ac:dyDescent="0.25">
      <c r="D3518" s="118">
        <f t="shared" si="54"/>
        <v>0</v>
      </c>
    </row>
    <row r="3519" spans="4:4" x14ac:dyDescent="0.25">
      <c r="D3519" s="118">
        <f t="shared" si="54"/>
        <v>0</v>
      </c>
    </row>
    <row r="3520" spans="4:4" x14ac:dyDescent="0.25">
      <c r="D3520" s="118">
        <f t="shared" si="54"/>
        <v>0</v>
      </c>
    </row>
    <row r="3521" spans="4:4" x14ac:dyDescent="0.25">
      <c r="D3521" s="118">
        <f t="shared" si="54"/>
        <v>0</v>
      </c>
    </row>
    <row r="3522" spans="4:4" x14ac:dyDescent="0.25">
      <c r="D3522" s="118">
        <f t="shared" si="54"/>
        <v>0</v>
      </c>
    </row>
    <row r="3523" spans="4:4" x14ac:dyDescent="0.25">
      <c r="D3523" s="118">
        <f t="shared" ref="D3523:D3586" si="55">(E3523*4)+(F3523*4)+(G3523*9)</f>
        <v>0</v>
      </c>
    </row>
    <row r="3524" spans="4:4" x14ac:dyDescent="0.25">
      <c r="D3524" s="118">
        <f t="shared" si="55"/>
        <v>0</v>
      </c>
    </row>
    <row r="3525" spans="4:4" x14ac:dyDescent="0.25">
      <c r="D3525" s="118">
        <f t="shared" si="55"/>
        <v>0</v>
      </c>
    </row>
    <row r="3526" spans="4:4" x14ac:dyDescent="0.25">
      <c r="D3526" s="118">
        <f t="shared" si="55"/>
        <v>0</v>
      </c>
    </row>
    <row r="3527" spans="4:4" x14ac:dyDescent="0.25">
      <c r="D3527" s="118">
        <f t="shared" si="55"/>
        <v>0</v>
      </c>
    </row>
    <row r="3528" spans="4:4" x14ac:dyDescent="0.25">
      <c r="D3528" s="118">
        <f t="shared" si="55"/>
        <v>0</v>
      </c>
    </row>
    <row r="3529" spans="4:4" x14ac:dyDescent="0.25">
      <c r="D3529" s="118">
        <f t="shared" si="55"/>
        <v>0</v>
      </c>
    </row>
    <row r="3530" spans="4:4" x14ac:dyDescent="0.25">
      <c r="D3530" s="118">
        <f t="shared" si="55"/>
        <v>0</v>
      </c>
    </row>
    <row r="3531" spans="4:4" x14ac:dyDescent="0.25">
      <c r="D3531" s="118">
        <f t="shared" si="55"/>
        <v>0</v>
      </c>
    </row>
    <row r="3532" spans="4:4" x14ac:dyDescent="0.25">
      <c r="D3532" s="118">
        <f t="shared" si="55"/>
        <v>0</v>
      </c>
    </row>
    <row r="3533" spans="4:4" x14ac:dyDescent="0.25">
      <c r="D3533" s="118">
        <f t="shared" si="55"/>
        <v>0</v>
      </c>
    </row>
    <row r="3534" spans="4:4" x14ac:dyDescent="0.25">
      <c r="D3534" s="118">
        <f t="shared" si="55"/>
        <v>0</v>
      </c>
    </row>
    <row r="3535" spans="4:4" x14ac:dyDescent="0.25">
      <c r="D3535" s="118">
        <f t="shared" si="55"/>
        <v>0</v>
      </c>
    </row>
    <row r="3536" spans="4:4" x14ac:dyDescent="0.25">
      <c r="D3536" s="118">
        <f t="shared" si="55"/>
        <v>0</v>
      </c>
    </row>
    <row r="3537" spans="4:4" x14ac:dyDescent="0.25">
      <c r="D3537" s="118">
        <f t="shared" si="55"/>
        <v>0</v>
      </c>
    </row>
    <row r="3538" spans="4:4" x14ac:dyDescent="0.25">
      <c r="D3538" s="118">
        <f t="shared" si="55"/>
        <v>0</v>
      </c>
    </row>
    <row r="3539" spans="4:4" x14ac:dyDescent="0.25">
      <c r="D3539" s="118">
        <f t="shared" si="55"/>
        <v>0</v>
      </c>
    </row>
    <row r="3540" spans="4:4" x14ac:dyDescent="0.25">
      <c r="D3540" s="118">
        <f t="shared" si="55"/>
        <v>0</v>
      </c>
    </row>
    <row r="3541" spans="4:4" x14ac:dyDescent="0.25">
      <c r="D3541" s="118">
        <f t="shared" si="55"/>
        <v>0</v>
      </c>
    </row>
    <row r="3542" spans="4:4" x14ac:dyDescent="0.25">
      <c r="D3542" s="118">
        <f t="shared" si="55"/>
        <v>0</v>
      </c>
    </row>
    <row r="3543" spans="4:4" x14ac:dyDescent="0.25">
      <c r="D3543" s="118">
        <f t="shared" si="55"/>
        <v>0</v>
      </c>
    </row>
    <row r="3544" spans="4:4" x14ac:dyDescent="0.25">
      <c r="D3544" s="118">
        <f t="shared" si="55"/>
        <v>0</v>
      </c>
    </row>
    <row r="3545" spans="4:4" x14ac:dyDescent="0.25">
      <c r="D3545" s="118">
        <f t="shared" si="55"/>
        <v>0</v>
      </c>
    </row>
    <row r="3546" spans="4:4" x14ac:dyDescent="0.25">
      <c r="D3546" s="118">
        <f t="shared" si="55"/>
        <v>0</v>
      </c>
    </row>
    <row r="3547" spans="4:4" x14ac:dyDescent="0.25">
      <c r="D3547" s="118">
        <f t="shared" si="55"/>
        <v>0</v>
      </c>
    </row>
    <row r="3548" spans="4:4" x14ac:dyDescent="0.25">
      <c r="D3548" s="118">
        <f t="shared" si="55"/>
        <v>0</v>
      </c>
    </row>
    <row r="3549" spans="4:4" x14ac:dyDescent="0.25">
      <c r="D3549" s="118">
        <f t="shared" si="55"/>
        <v>0</v>
      </c>
    </row>
    <row r="3550" spans="4:4" x14ac:dyDescent="0.25">
      <c r="D3550" s="118">
        <f t="shared" si="55"/>
        <v>0</v>
      </c>
    </row>
    <row r="3551" spans="4:4" x14ac:dyDescent="0.25">
      <c r="D3551" s="118">
        <f t="shared" si="55"/>
        <v>0</v>
      </c>
    </row>
    <row r="3552" spans="4:4" x14ac:dyDescent="0.25">
      <c r="D3552" s="118">
        <f t="shared" si="55"/>
        <v>0</v>
      </c>
    </row>
    <row r="3553" spans="4:4" x14ac:dyDescent="0.25">
      <c r="D3553" s="118">
        <f t="shared" si="55"/>
        <v>0</v>
      </c>
    </row>
    <row r="3554" spans="4:4" x14ac:dyDescent="0.25">
      <c r="D3554" s="118">
        <f t="shared" si="55"/>
        <v>0</v>
      </c>
    </row>
    <row r="3555" spans="4:4" x14ac:dyDescent="0.25">
      <c r="D3555" s="118">
        <f t="shared" si="55"/>
        <v>0</v>
      </c>
    </row>
    <row r="3556" spans="4:4" x14ac:dyDescent="0.25">
      <c r="D3556" s="118">
        <f t="shared" si="55"/>
        <v>0</v>
      </c>
    </row>
    <row r="3557" spans="4:4" x14ac:dyDescent="0.25">
      <c r="D3557" s="118">
        <f t="shared" si="55"/>
        <v>0</v>
      </c>
    </row>
    <row r="3558" spans="4:4" x14ac:dyDescent="0.25">
      <c r="D3558" s="118">
        <f t="shared" si="55"/>
        <v>0</v>
      </c>
    </row>
    <row r="3559" spans="4:4" x14ac:dyDescent="0.25">
      <c r="D3559" s="118">
        <f t="shared" si="55"/>
        <v>0</v>
      </c>
    </row>
    <row r="3560" spans="4:4" x14ac:dyDescent="0.25">
      <c r="D3560" s="118">
        <f t="shared" si="55"/>
        <v>0</v>
      </c>
    </row>
    <row r="3561" spans="4:4" x14ac:dyDescent="0.25">
      <c r="D3561" s="118">
        <f t="shared" si="55"/>
        <v>0</v>
      </c>
    </row>
    <row r="3562" spans="4:4" x14ac:dyDescent="0.25">
      <c r="D3562" s="118">
        <f t="shared" si="55"/>
        <v>0</v>
      </c>
    </row>
    <row r="3563" spans="4:4" x14ac:dyDescent="0.25">
      <c r="D3563" s="118">
        <f t="shared" si="55"/>
        <v>0</v>
      </c>
    </row>
    <row r="3564" spans="4:4" x14ac:dyDescent="0.25">
      <c r="D3564" s="118">
        <f t="shared" si="55"/>
        <v>0</v>
      </c>
    </row>
    <row r="3565" spans="4:4" x14ac:dyDescent="0.25">
      <c r="D3565" s="118">
        <f t="shared" si="55"/>
        <v>0</v>
      </c>
    </row>
    <row r="3566" spans="4:4" x14ac:dyDescent="0.25">
      <c r="D3566" s="118">
        <f t="shared" si="55"/>
        <v>0</v>
      </c>
    </row>
    <row r="3567" spans="4:4" x14ac:dyDescent="0.25">
      <c r="D3567" s="118">
        <f t="shared" si="55"/>
        <v>0</v>
      </c>
    </row>
    <row r="3568" spans="4:4" x14ac:dyDescent="0.25">
      <c r="D3568" s="118">
        <f t="shared" si="55"/>
        <v>0</v>
      </c>
    </row>
    <row r="3569" spans="4:4" x14ac:dyDescent="0.25">
      <c r="D3569" s="118">
        <f t="shared" si="55"/>
        <v>0</v>
      </c>
    </row>
    <row r="3570" spans="4:4" x14ac:dyDescent="0.25">
      <c r="D3570" s="118">
        <f t="shared" si="55"/>
        <v>0</v>
      </c>
    </row>
    <row r="3571" spans="4:4" x14ac:dyDescent="0.25">
      <c r="D3571" s="118">
        <f t="shared" si="55"/>
        <v>0</v>
      </c>
    </row>
    <row r="3572" spans="4:4" x14ac:dyDescent="0.25">
      <c r="D3572" s="118">
        <f t="shared" si="55"/>
        <v>0</v>
      </c>
    </row>
    <row r="3573" spans="4:4" x14ac:dyDescent="0.25">
      <c r="D3573" s="118">
        <f t="shared" si="55"/>
        <v>0</v>
      </c>
    </row>
    <row r="3574" spans="4:4" x14ac:dyDescent="0.25">
      <c r="D3574" s="118">
        <f t="shared" si="55"/>
        <v>0</v>
      </c>
    </row>
    <row r="3575" spans="4:4" x14ac:dyDescent="0.25">
      <c r="D3575" s="118">
        <f t="shared" si="55"/>
        <v>0</v>
      </c>
    </row>
    <row r="3576" spans="4:4" x14ac:dyDescent="0.25">
      <c r="D3576" s="118">
        <f t="shared" si="55"/>
        <v>0</v>
      </c>
    </row>
    <row r="3577" spans="4:4" x14ac:dyDescent="0.25">
      <c r="D3577" s="118">
        <f t="shared" si="55"/>
        <v>0</v>
      </c>
    </row>
    <row r="3578" spans="4:4" x14ac:dyDescent="0.25">
      <c r="D3578" s="118">
        <f t="shared" si="55"/>
        <v>0</v>
      </c>
    </row>
    <row r="3579" spans="4:4" x14ac:dyDescent="0.25">
      <c r="D3579" s="118">
        <f t="shared" si="55"/>
        <v>0</v>
      </c>
    </row>
    <row r="3580" spans="4:4" x14ac:dyDescent="0.25">
      <c r="D3580" s="118">
        <f t="shared" si="55"/>
        <v>0</v>
      </c>
    </row>
    <row r="3581" spans="4:4" x14ac:dyDescent="0.25">
      <c r="D3581" s="118">
        <f t="shared" si="55"/>
        <v>0</v>
      </c>
    </row>
    <row r="3582" spans="4:4" x14ac:dyDescent="0.25">
      <c r="D3582" s="118">
        <f t="shared" si="55"/>
        <v>0</v>
      </c>
    </row>
    <row r="3583" spans="4:4" x14ac:dyDescent="0.25">
      <c r="D3583" s="118">
        <f t="shared" si="55"/>
        <v>0</v>
      </c>
    </row>
    <row r="3584" spans="4:4" x14ac:dyDescent="0.25">
      <c r="D3584" s="118">
        <f t="shared" si="55"/>
        <v>0</v>
      </c>
    </row>
    <row r="3585" spans="4:4" x14ac:dyDescent="0.25">
      <c r="D3585" s="118">
        <f t="shared" si="55"/>
        <v>0</v>
      </c>
    </row>
    <row r="3586" spans="4:4" x14ac:dyDescent="0.25">
      <c r="D3586" s="118">
        <f t="shared" si="55"/>
        <v>0</v>
      </c>
    </row>
    <row r="3587" spans="4:4" x14ac:dyDescent="0.25">
      <c r="D3587" s="118">
        <f t="shared" ref="D3587:D3650" si="56">(E3587*4)+(F3587*4)+(G3587*9)</f>
        <v>0</v>
      </c>
    </row>
    <row r="3588" spans="4:4" x14ac:dyDescent="0.25">
      <c r="D3588" s="118">
        <f t="shared" si="56"/>
        <v>0</v>
      </c>
    </row>
    <row r="3589" spans="4:4" x14ac:dyDescent="0.25">
      <c r="D3589" s="118">
        <f t="shared" si="56"/>
        <v>0</v>
      </c>
    </row>
    <row r="3590" spans="4:4" x14ac:dyDescent="0.25">
      <c r="D3590" s="118">
        <f t="shared" si="56"/>
        <v>0</v>
      </c>
    </row>
    <row r="3591" spans="4:4" x14ac:dyDescent="0.25">
      <c r="D3591" s="118">
        <f t="shared" si="56"/>
        <v>0</v>
      </c>
    </row>
    <row r="3592" spans="4:4" x14ac:dyDescent="0.25">
      <c r="D3592" s="118">
        <f t="shared" si="56"/>
        <v>0</v>
      </c>
    </row>
    <row r="3593" spans="4:4" x14ac:dyDescent="0.25">
      <c r="D3593" s="118">
        <f t="shared" si="56"/>
        <v>0</v>
      </c>
    </row>
    <row r="3594" spans="4:4" x14ac:dyDescent="0.25">
      <c r="D3594" s="118">
        <f t="shared" si="56"/>
        <v>0</v>
      </c>
    </row>
    <row r="3595" spans="4:4" x14ac:dyDescent="0.25">
      <c r="D3595" s="118">
        <f t="shared" si="56"/>
        <v>0</v>
      </c>
    </row>
    <row r="3596" spans="4:4" x14ac:dyDescent="0.25">
      <c r="D3596" s="118">
        <f t="shared" si="56"/>
        <v>0</v>
      </c>
    </row>
    <row r="3597" spans="4:4" x14ac:dyDescent="0.25">
      <c r="D3597" s="118">
        <f t="shared" si="56"/>
        <v>0</v>
      </c>
    </row>
    <row r="3598" spans="4:4" x14ac:dyDescent="0.25">
      <c r="D3598" s="118">
        <f t="shared" si="56"/>
        <v>0</v>
      </c>
    </row>
    <row r="3599" spans="4:4" x14ac:dyDescent="0.25">
      <c r="D3599" s="118">
        <f t="shared" si="56"/>
        <v>0</v>
      </c>
    </row>
    <row r="3600" spans="4:4" x14ac:dyDescent="0.25">
      <c r="D3600" s="118">
        <f t="shared" si="56"/>
        <v>0</v>
      </c>
    </row>
    <row r="3601" spans="4:4" x14ac:dyDescent="0.25">
      <c r="D3601" s="118">
        <f t="shared" si="56"/>
        <v>0</v>
      </c>
    </row>
    <row r="3602" spans="4:4" x14ac:dyDescent="0.25">
      <c r="D3602" s="118">
        <f t="shared" si="56"/>
        <v>0</v>
      </c>
    </row>
    <row r="3603" spans="4:4" x14ac:dyDescent="0.25">
      <c r="D3603" s="118">
        <f t="shared" si="56"/>
        <v>0</v>
      </c>
    </row>
    <row r="3604" spans="4:4" x14ac:dyDescent="0.25">
      <c r="D3604" s="118">
        <f t="shared" si="56"/>
        <v>0</v>
      </c>
    </row>
    <row r="3605" spans="4:4" x14ac:dyDescent="0.25">
      <c r="D3605" s="118">
        <f t="shared" si="56"/>
        <v>0</v>
      </c>
    </row>
    <row r="3606" spans="4:4" x14ac:dyDescent="0.25">
      <c r="D3606" s="118">
        <f t="shared" si="56"/>
        <v>0</v>
      </c>
    </row>
    <row r="3607" spans="4:4" x14ac:dyDescent="0.25">
      <c r="D3607" s="118">
        <f t="shared" si="56"/>
        <v>0</v>
      </c>
    </row>
    <row r="3608" spans="4:4" x14ac:dyDescent="0.25">
      <c r="D3608" s="118">
        <f t="shared" si="56"/>
        <v>0</v>
      </c>
    </row>
    <row r="3609" spans="4:4" x14ac:dyDescent="0.25">
      <c r="D3609" s="118">
        <f t="shared" si="56"/>
        <v>0</v>
      </c>
    </row>
    <row r="3610" spans="4:4" x14ac:dyDescent="0.25">
      <c r="D3610" s="118">
        <f t="shared" si="56"/>
        <v>0</v>
      </c>
    </row>
    <row r="3611" spans="4:4" x14ac:dyDescent="0.25">
      <c r="D3611" s="118">
        <f t="shared" si="56"/>
        <v>0</v>
      </c>
    </row>
    <row r="3612" spans="4:4" x14ac:dyDescent="0.25">
      <c r="D3612" s="118">
        <f t="shared" si="56"/>
        <v>0</v>
      </c>
    </row>
    <row r="3613" spans="4:4" x14ac:dyDescent="0.25">
      <c r="D3613" s="118">
        <f t="shared" si="56"/>
        <v>0</v>
      </c>
    </row>
    <row r="3614" spans="4:4" x14ac:dyDescent="0.25">
      <c r="D3614" s="118">
        <f t="shared" si="56"/>
        <v>0</v>
      </c>
    </row>
    <row r="3615" spans="4:4" x14ac:dyDescent="0.25">
      <c r="D3615" s="118">
        <f t="shared" si="56"/>
        <v>0</v>
      </c>
    </row>
    <row r="3616" spans="4:4" x14ac:dyDescent="0.25">
      <c r="D3616" s="118">
        <f t="shared" si="56"/>
        <v>0</v>
      </c>
    </row>
    <row r="3617" spans="4:4" x14ac:dyDescent="0.25">
      <c r="D3617" s="118">
        <f t="shared" si="56"/>
        <v>0</v>
      </c>
    </row>
    <row r="3618" spans="4:4" x14ac:dyDescent="0.25">
      <c r="D3618" s="118">
        <f t="shared" si="56"/>
        <v>0</v>
      </c>
    </row>
    <row r="3619" spans="4:4" x14ac:dyDescent="0.25">
      <c r="D3619" s="118">
        <f t="shared" si="56"/>
        <v>0</v>
      </c>
    </row>
    <row r="3620" spans="4:4" x14ac:dyDescent="0.25">
      <c r="D3620" s="118">
        <f t="shared" si="56"/>
        <v>0</v>
      </c>
    </row>
    <row r="3621" spans="4:4" x14ac:dyDescent="0.25">
      <c r="D3621" s="118">
        <f t="shared" si="56"/>
        <v>0</v>
      </c>
    </row>
    <row r="3622" spans="4:4" x14ac:dyDescent="0.25">
      <c r="D3622" s="118">
        <f t="shared" si="56"/>
        <v>0</v>
      </c>
    </row>
    <row r="3623" spans="4:4" x14ac:dyDescent="0.25">
      <c r="D3623" s="118">
        <f t="shared" si="56"/>
        <v>0</v>
      </c>
    </row>
    <row r="3624" spans="4:4" x14ac:dyDescent="0.25">
      <c r="D3624" s="118">
        <f t="shared" si="56"/>
        <v>0</v>
      </c>
    </row>
    <row r="3625" spans="4:4" x14ac:dyDescent="0.25">
      <c r="D3625" s="118">
        <f t="shared" si="56"/>
        <v>0</v>
      </c>
    </row>
    <row r="3626" spans="4:4" x14ac:dyDescent="0.25">
      <c r="D3626" s="118">
        <f t="shared" si="56"/>
        <v>0</v>
      </c>
    </row>
    <row r="3627" spans="4:4" x14ac:dyDescent="0.25">
      <c r="D3627" s="118">
        <f t="shared" si="56"/>
        <v>0</v>
      </c>
    </row>
    <row r="3628" spans="4:4" x14ac:dyDescent="0.25">
      <c r="D3628" s="118">
        <f t="shared" si="56"/>
        <v>0</v>
      </c>
    </row>
    <row r="3629" spans="4:4" x14ac:dyDescent="0.25">
      <c r="D3629" s="118">
        <f t="shared" si="56"/>
        <v>0</v>
      </c>
    </row>
    <row r="3630" spans="4:4" x14ac:dyDescent="0.25">
      <c r="D3630" s="118">
        <f t="shared" si="56"/>
        <v>0</v>
      </c>
    </row>
    <row r="3631" spans="4:4" x14ac:dyDescent="0.25">
      <c r="D3631" s="118">
        <f t="shared" si="56"/>
        <v>0</v>
      </c>
    </row>
    <row r="3632" spans="4:4" x14ac:dyDescent="0.25">
      <c r="D3632" s="118">
        <f t="shared" si="56"/>
        <v>0</v>
      </c>
    </row>
    <row r="3633" spans="4:4" x14ac:dyDescent="0.25">
      <c r="D3633" s="118">
        <f t="shared" si="56"/>
        <v>0</v>
      </c>
    </row>
    <row r="3634" spans="4:4" x14ac:dyDescent="0.25">
      <c r="D3634" s="118">
        <f t="shared" si="56"/>
        <v>0</v>
      </c>
    </row>
    <row r="3635" spans="4:4" x14ac:dyDescent="0.25">
      <c r="D3635" s="118">
        <f t="shared" si="56"/>
        <v>0</v>
      </c>
    </row>
    <row r="3636" spans="4:4" x14ac:dyDescent="0.25">
      <c r="D3636" s="118">
        <f t="shared" si="56"/>
        <v>0</v>
      </c>
    </row>
    <row r="3637" spans="4:4" x14ac:dyDescent="0.25">
      <c r="D3637" s="118">
        <f t="shared" si="56"/>
        <v>0</v>
      </c>
    </row>
    <row r="3638" spans="4:4" x14ac:dyDescent="0.25">
      <c r="D3638" s="118">
        <f t="shared" si="56"/>
        <v>0</v>
      </c>
    </row>
    <row r="3639" spans="4:4" x14ac:dyDescent="0.25">
      <c r="D3639" s="118">
        <f t="shared" si="56"/>
        <v>0</v>
      </c>
    </row>
    <row r="3640" spans="4:4" x14ac:dyDescent="0.25">
      <c r="D3640" s="118">
        <f t="shared" si="56"/>
        <v>0</v>
      </c>
    </row>
    <row r="3641" spans="4:4" x14ac:dyDescent="0.25">
      <c r="D3641" s="118">
        <f t="shared" si="56"/>
        <v>0</v>
      </c>
    </row>
    <row r="3642" spans="4:4" x14ac:dyDescent="0.25">
      <c r="D3642" s="118">
        <f t="shared" si="56"/>
        <v>0</v>
      </c>
    </row>
    <row r="3643" spans="4:4" x14ac:dyDescent="0.25">
      <c r="D3643" s="118">
        <f t="shared" si="56"/>
        <v>0</v>
      </c>
    </row>
    <row r="3644" spans="4:4" x14ac:dyDescent="0.25">
      <c r="D3644" s="118">
        <f t="shared" si="56"/>
        <v>0</v>
      </c>
    </row>
    <row r="3645" spans="4:4" x14ac:dyDescent="0.25">
      <c r="D3645" s="118">
        <f t="shared" si="56"/>
        <v>0</v>
      </c>
    </row>
    <row r="3646" spans="4:4" x14ac:dyDescent="0.25">
      <c r="D3646" s="118">
        <f t="shared" si="56"/>
        <v>0</v>
      </c>
    </row>
    <row r="3647" spans="4:4" x14ac:dyDescent="0.25">
      <c r="D3647" s="118">
        <f t="shared" si="56"/>
        <v>0</v>
      </c>
    </row>
    <row r="3648" spans="4:4" x14ac:dyDescent="0.25">
      <c r="D3648" s="118">
        <f t="shared" si="56"/>
        <v>0</v>
      </c>
    </row>
    <row r="3649" spans="4:4" x14ac:dyDescent="0.25">
      <c r="D3649" s="118">
        <f t="shared" si="56"/>
        <v>0</v>
      </c>
    </row>
    <row r="3650" spans="4:4" x14ac:dyDescent="0.25">
      <c r="D3650" s="118">
        <f t="shared" si="56"/>
        <v>0</v>
      </c>
    </row>
    <row r="3651" spans="4:4" x14ac:dyDescent="0.25">
      <c r="D3651" s="118">
        <f t="shared" ref="D3651:D3714" si="57">(E3651*4)+(F3651*4)+(G3651*9)</f>
        <v>0</v>
      </c>
    </row>
    <row r="3652" spans="4:4" x14ac:dyDescent="0.25">
      <c r="D3652" s="118">
        <f t="shared" si="57"/>
        <v>0</v>
      </c>
    </row>
    <row r="3653" spans="4:4" x14ac:dyDescent="0.25">
      <c r="D3653" s="118">
        <f t="shared" si="57"/>
        <v>0</v>
      </c>
    </row>
    <row r="3654" spans="4:4" x14ac:dyDescent="0.25">
      <c r="D3654" s="118">
        <f t="shared" si="57"/>
        <v>0</v>
      </c>
    </row>
    <row r="3655" spans="4:4" x14ac:dyDescent="0.25">
      <c r="D3655" s="118">
        <f t="shared" si="57"/>
        <v>0</v>
      </c>
    </row>
    <row r="3656" spans="4:4" x14ac:dyDescent="0.25">
      <c r="D3656" s="118">
        <f t="shared" si="57"/>
        <v>0</v>
      </c>
    </row>
    <row r="3657" spans="4:4" x14ac:dyDescent="0.25">
      <c r="D3657" s="118">
        <f t="shared" si="57"/>
        <v>0</v>
      </c>
    </row>
    <row r="3658" spans="4:4" x14ac:dyDescent="0.25">
      <c r="D3658" s="118">
        <f t="shared" si="57"/>
        <v>0</v>
      </c>
    </row>
    <row r="3659" spans="4:4" x14ac:dyDescent="0.25">
      <c r="D3659" s="118">
        <f t="shared" si="57"/>
        <v>0</v>
      </c>
    </row>
    <row r="3660" spans="4:4" x14ac:dyDescent="0.25">
      <c r="D3660" s="118">
        <f t="shared" si="57"/>
        <v>0</v>
      </c>
    </row>
    <row r="3661" spans="4:4" x14ac:dyDescent="0.25">
      <c r="D3661" s="118">
        <f t="shared" si="57"/>
        <v>0</v>
      </c>
    </row>
    <row r="3662" spans="4:4" x14ac:dyDescent="0.25">
      <c r="D3662" s="118">
        <f t="shared" si="57"/>
        <v>0</v>
      </c>
    </row>
    <row r="3663" spans="4:4" x14ac:dyDescent="0.25">
      <c r="D3663" s="118">
        <f t="shared" si="57"/>
        <v>0</v>
      </c>
    </row>
    <row r="3664" spans="4:4" x14ac:dyDescent="0.25">
      <c r="D3664" s="118">
        <f t="shared" si="57"/>
        <v>0</v>
      </c>
    </row>
    <row r="3665" spans="4:4" x14ac:dyDescent="0.25">
      <c r="D3665" s="118">
        <f t="shared" si="57"/>
        <v>0</v>
      </c>
    </row>
    <row r="3666" spans="4:4" x14ac:dyDescent="0.25">
      <c r="D3666" s="118">
        <f t="shared" si="57"/>
        <v>0</v>
      </c>
    </row>
    <row r="3667" spans="4:4" x14ac:dyDescent="0.25">
      <c r="D3667" s="118">
        <f t="shared" si="57"/>
        <v>0</v>
      </c>
    </row>
    <row r="3668" spans="4:4" x14ac:dyDescent="0.25">
      <c r="D3668" s="118">
        <f t="shared" si="57"/>
        <v>0</v>
      </c>
    </row>
    <row r="3669" spans="4:4" x14ac:dyDescent="0.25">
      <c r="D3669" s="118">
        <f t="shared" si="57"/>
        <v>0</v>
      </c>
    </row>
    <row r="3670" spans="4:4" x14ac:dyDescent="0.25">
      <c r="D3670" s="118">
        <f t="shared" si="57"/>
        <v>0</v>
      </c>
    </row>
    <row r="3671" spans="4:4" x14ac:dyDescent="0.25">
      <c r="D3671" s="118">
        <f t="shared" si="57"/>
        <v>0</v>
      </c>
    </row>
    <row r="3672" spans="4:4" x14ac:dyDescent="0.25">
      <c r="D3672" s="118">
        <f t="shared" si="57"/>
        <v>0</v>
      </c>
    </row>
    <row r="3673" spans="4:4" x14ac:dyDescent="0.25">
      <c r="D3673" s="118">
        <f t="shared" si="57"/>
        <v>0</v>
      </c>
    </row>
    <row r="3674" spans="4:4" x14ac:dyDescent="0.25">
      <c r="D3674" s="118">
        <f t="shared" si="57"/>
        <v>0</v>
      </c>
    </row>
    <row r="3675" spans="4:4" x14ac:dyDescent="0.25">
      <c r="D3675" s="118">
        <f t="shared" si="57"/>
        <v>0</v>
      </c>
    </row>
    <row r="3676" spans="4:4" x14ac:dyDescent="0.25">
      <c r="D3676" s="118">
        <f t="shared" si="57"/>
        <v>0</v>
      </c>
    </row>
    <row r="3677" spans="4:4" x14ac:dyDescent="0.25">
      <c r="D3677" s="118">
        <f t="shared" si="57"/>
        <v>0</v>
      </c>
    </row>
    <row r="3678" spans="4:4" x14ac:dyDescent="0.25">
      <c r="D3678" s="118">
        <f t="shared" si="57"/>
        <v>0</v>
      </c>
    </row>
    <row r="3679" spans="4:4" x14ac:dyDescent="0.25">
      <c r="D3679" s="118">
        <f t="shared" si="57"/>
        <v>0</v>
      </c>
    </row>
    <row r="3680" spans="4:4" x14ac:dyDescent="0.25">
      <c r="D3680" s="118">
        <f t="shared" si="57"/>
        <v>0</v>
      </c>
    </row>
    <row r="3681" spans="4:4" x14ac:dyDescent="0.25">
      <c r="D3681" s="118">
        <f t="shared" si="57"/>
        <v>0</v>
      </c>
    </row>
    <row r="3682" spans="4:4" x14ac:dyDescent="0.25">
      <c r="D3682" s="118">
        <f t="shared" si="57"/>
        <v>0</v>
      </c>
    </row>
    <row r="3683" spans="4:4" x14ac:dyDescent="0.25">
      <c r="D3683" s="118">
        <f t="shared" si="57"/>
        <v>0</v>
      </c>
    </row>
    <row r="3684" spans="4:4" x14ac:dyDescent="0.25">
      <c r="D3684" s="118">
        <f t="shared" si="57"/>
        <v>0</v>
      </c>
    </row>
    <row r="3685" spans="4:4" x14ac:dyDescent="0.25">
      <c r="D3685" s="118">
        <f t="shared" si="57"/>
        <v>0</v>
      </c>
    </row>
    <row r="3686" spans="4:4" x14ac:dyDescent="0.25">
      <c r="D3686" s="118">
        <f t="shared" si="57"/>
        <v>0</v>
      </c>
    </row>
    <row r="3687" spans="4:4" x14ac:dyDescent="0.25">
      <c r="D3687" s="118">
        <f t="shared" si="57"/>
        <v>0</v>
      </c>
    </row>
    <row r="3688" spans="4:4" x14ac:dyDescent="0.25">
      <c r="D3688" s="118">
        <f t="shared" si="57"/>
        <v>0</v>
      </c>
    </row>
    <row r="3689" spans="4:4" x14ac:dyDescent="0.25">
      <c r="D3689" s="118">
        <f t="shared" si="57"/>
        <v>0</v>
      </c>
    </row>
    <row r="3690" spans="4:4" x14ac:dyDescent="0.25">
      <c r="D3690" s="118">
        <f t="shared" si="57"/>
        <v>0</v>
      </c>
    </row>
    <row r="3691" spans="4:4" x14ac:dyDescent="0.25">
      <c r="D3691" s="118">
        <f t="shared" si="57"/>
        <v>0</v>
      </c>
    </row>
    <row r="3692" spans="4:4" x14ac:dyDescent="0.25">
      <c r="D3692" s="118">
        <f t="shared" si="57"/>
        <v>0</v>
      </c>
    </row>
    <row r="3693" spans="4:4" x14ac:dyDescent="0.25">
      <c r="D3693" s="118">
        <f t="shared" si="57"/>
        <v>0</v>
      </c>
    </row>
    <row r="3694" spans="4:4" x14ac:dyDescent="0.25">
      <c r="D3694" s="118">
        <f t="shared" si="57"/>
        <v>0</v>
      </c>
    </row>
    <row r="3695" spans="4:4" x14ac:dyDescent="0.25">
      <c r="D3695" s="118">
        <f t="shared" si="57"/>
        <v>0</v>
      </c>
    </row>
    <row r="3696" spans="4:4" x14ac:dyDescent="0.25">
      <c r="D3696" s="118">
        <f t="shared" si="57"/>
        <v>0</v>
      </c>
    </row>
    <row r="3697" spans="4:4" x14ac:dyDescent="0.25">
      <c r="D3697" s="118">
        <f t="shared" si="57"/>
        <v>0</v>
      </c>
    </row>
    <row r="3698" spans="4:4" x14ac:dyDescent="0.25">
      <c r="D3698" s="118">
        <f t="shared" si="57"/>
        <v>0</v>
      </c>
    </row>
    <row r="3699" spans="4:4" x14ac:dyDescent="0.25">
      <c r="D3699" s="118">
        <f t="shared" si="57"/>
        <v>0</v>
      </c>
    </row>
    <row r="3700" spans="4:4" x14ac:dyDescent="0.25">
      <c r="D3700" s="118">
        <f t="shared" si="57"/>
        <v>0</v>
      </c>
    </row>
    <row r="3701" spans="4:4" x14ac:dyDescent="0.25">
      <c r="D3701" s="118">
        <f t="shared" si="57"/>
        <v>0</v>
      </c>
    </row>
    <row r="3702" spans="4:4" x14ac:dyDescent="0.25">
      <c r="D3702" s="118">
        <f t="shared" si="57"/>
        <v>0</v>
      </c>
    </row>
    <row r="3703" spans="4:4" x14ac:dyDescent="0.25">
      <c r="D3703" s="118">
        <f t="shared" si="57"/>
        <v>0</v>
      </c>
    </row>
    <row r="3704" spans="4:4" x14ac:dyDescent="0.25">
      <c r="D3704" s="118">
        <f t="shared" si="57"/>
        <v>0</v>
      </c>
    </row>
    <row r="3705" spans="4:4" x14ac:dyDescent="0.25">
      <c r="D3705" s="118">
        <f t="shared" si="57"/>
        <v>0</v>
      </c>
    </row>
    <row r="3706" spans="4:4" x14ac:dyDescent="0.25">
      <c r="D3706" s="118">
        <f t="shared" si="57"/>
        <v>0</v>
      </c>
    </row>
    <row r="3707" spans="4:4" x14ac:dyDescent="0.25">
      <c r="D3707" s="118">
        <f t="shared" si="57"/>
        <v>0</v>
      </c>
    </row>
    <row r="3708" spans="4:4" x14ac:dyDescent="0.25">
      <c r="D3708" s="118">
        <f t="shared" si="57"/>
        <v>0</v>
      </c>
    </row>
    <row r="3709" spans="4:4" x14ac:dyDescent="0.25">
      <c r="D3709" s="118">
        <f t="shared" si="57"/>
        <v>0</v>
      </c>
    </row>
    <row r="3710" spans="4:4" x14ac:dyDescent="0.25">
      <c r="D3710" s="118">
        <f t="shared" si="57"/>
        <v>0</v>
      </c>
    </row>
    <row r="3711" spans="4:4" x14ac:dyDescent="0.25">
      <c r="D3711" s="118">
        <f t="shared" si="57"/>
        <v>0</v>
      </c>
    </row>
    <row r="3712" spans="4:4" x14ac:dyDescent="0.25">
      <c r="D3712" s="118">
        <f t="shared" si="57"/>
        <v>0</v>
      </c>
    </row>
    <row r="3713" spans="4:4" x14ac:dyDescent="0.25">
      <c r="D3713" s="118">
        <f t="shared" si="57"/>
        <v>0</v>
      </c>
    </row>
    <row r="3714" spans="4:4" x14ac:dyDescent="0.25">
      <c r="D3714" s="118">
        <f t="shared" si="57"/>
        <v>0</v>
      </c>
    </row>
    <row r="3715" spans="4:4" x14ac:dyDescent="0.25">
      <c r="D3715" s="118">
        <f t="shared" ref="D3715:D3778" si="58">(E3715*4)+(F3715*4)+(G3715*9)</f>
        <v>0</v>
      </c>
    </row>
    <row r="3716" spans="4:4" x14ac:dyDescent="0.25">
      <c r="D3716" s="118">
        <f t="shared" si="58"/>
        <v>0</v>
      </c>
    </row>
    <row r="3717" spans="4:4" x14ac:dyDescent="0.25">
      <c r="D3717" s="118">
        <f t="shared" si="58"/>
        <v>0</v>
      </c>
    </row>
    <row r="3718" spans="4:4" x14ac:dyDescent="0.25">
      <c r="D3718" s="118">
        <f t="shared" si="58"/>
        <v>0</v>
      </c>
    </row>
    <row r="3719" spans="4:4" x14ac:dyDescent="0.25">
      <c r="D3719" s="118">
        <f t="shared" si="58"/>
        <v>0</v>
      </c>
    </row>
    <row r="3720" spans="4:4" x14ac:dyDescent="0.25">
      <c r="D3720" s="118">
        <f t="shared" si="58"/>
        <v>0</v>
      </c>
    </row>
    <row r="3721" spans="4:4" x14ac:dyDescent="0.25">
      <c r="D3721" s="118">
        <f t="shared" si="58"/>
        <v>0</v>
      </c>
    </row>
    <row r="3722" spans="4:4" x14ac:dyDescent="0.25">
      <c r="D3722" s="118">
        <f t="shared" si="58"/>
        <v>0</v>
      </c>
    </row>
    <row r="3723" spans="4:4" x14ac:dyDescent="0.25">
      <c r="D3723" s="118">
        <f t="shared" si="58"/>
        <v>0</v>
      </c>
    </row>
    <row r="3724" spans="4:4" x14ac:dyDescent="0.25">
      <c r="D3724" s="118">
        <f t="shared" si="58"/>
        <v>0</v>
      </c>
    </row>
    <row r="3725" spans="4:4" x14ac:dyDescent="0.25">
      <c r="D3725" s="118">
        <f t="shared" si="58"/>
        <v>0</v>
      </c>
    </row>
    <row r="3726" spans="4:4" x14ac:dyDescent="0.25">
      <c r="D3726" s="118">
        <f t="shared" si="58"/>
        <v>0</v>
      </c>
    </row>
    <row r="3727" spans="4:4" x14ac:dyDescent="0.25">
      <c r="D3727" s="118">
        <f t="shared" si="58"/>
        <v>0</v>
      </c>
    </row>
    <row r="3728" spans="4:4" x14ac:dyDescent="0.25">
      <c r="D3728" s="118">
        <f t="shared" si="58"/>
        <v>0</v>
      </c>
    </row>
    <row r="3729" spans="4:4" x14ac:dyDescent="0.25">
      <c r="D3729" s="118">
        <f t="shared" si="58"/>
        <v>0</v>
      </c>
    </row>
    <row r="3730" spans="4:4" x14ac:dyDescent="0.25">
      <c r="D3730" s="118">
        <f t="shared" si="58"/>
        <v>0</v>
      </c>
    </row>
    <row r="3731" spans="4:4" x14ac:dyDescent="0.25">
      <c r="D3731" s="118">
        <f t="shared" si="58"/>
        <v>0</v>
      </c>
    </row>
    <row r="3732" spans="4:4" x14ac:dyDescent="0.25">
      <c r="D3732" s="118">
        <f t="shared" si="58"/>
        <v>0</v>
      </c>
    </row>
    <row r="3733" spans="4:4" x14ac:dyDescent="0.25">
      <c r="D3733" s="118">
        <f t="shared" si="58"/>
        <v>0</v>
      </c>
    </row>
    <row r="3734" spans="4:4" x14ac:dyDescent="0.25">
      <c r="D3734" s="118">
        <f t="shared" si="58"/>
        <v>0</v>
      </c>
    </row>
    <row r="3735" spans="4:4" x14ac:dyDescent="0.25">
      <c r="D3735" s="118">
        <f t="shared" si="58"/>
        <v>0</v>
      </c>
    </row>
    <row r="3736" spans="4:4" x14ac:dyDescent="0.25">
      <c r="D3736" s="118">
        <f t="shared" si="58"/>
        <v>0</v>
      </c>
    </row>
    <row r="3737" spans="4:4" x14ac:dyDescent="0.25">
      <c r="D3737" s="118">
        <f t="shared" si="58"/>
        <v>0</v>
      </c>
    </row>
    <row r="3738" spans="4:4" x14ac:dyDescent="0.25">
      <c r="D3738" s="118">
        <f t="shared" si="58"/>
        <v>0</v>
      </c>
    </row>
    <row r="3739" spans="4:4" x14ac:dyDescent="0.25">
      <c r="D3739" s="118">
        <f t="shared" si="58"/>
        <v>0</v>
      </c>
    </row>
    <row r="3740" spans="4:4" x14ac:dyDescent="0.25">
      <c r="D3740" s="118">
        <f t="shared" si="58"/>
        <v>0</v>
      </c>
    </row>
    <row r="3741" spans="4:4" x14ac:dyDescent="0.25">
      <c r="D3741" s="118">
        <f t="shared" si="58"/>
        <v>0</v>
      </c>
    </row>
    <row r="3742" spans="4:4" x14ac:dyDescent="0.25">
      <c r="D3742" s="118">
        <f t="shared" si="58"/>
        <v>0</v>
      </c>
    </row>
    <row r="3743" spans="4:4" x14ac:dyDescent="0.25">
      <c r="D3743" s="118">
        <f t="shared" si="58"/>
        <v>0</v>
      </c>
    </row>
    <row r="3744" spans="4:4" x14ac:dyDescent="0.25">
      <c r="D3744" s="118">
        <f t="shared" si="58"/>
        <v>0</v>
      </c>
    </row>
    <row r="3745" spans="4:4" x14ac:dyDescent="0.25">
      <c r="D3745" s="118">
        <f t="shared" si="58"/>
        <v>0</v>
      </c>
    </row>
    <row r="3746" spans="4:4" x14ac:dyDescent="0.25">
      <c r="D3746" s="118">
        <f t="shared" si="58"/>
        <v>0</v>
      </c>
    </row>
    <row r="3747" spans="4:4" x14ac:dyDescent="0.25">
      <c r="D3747" s="118">
        <f t="shared" si="58"/>
        <v>0</v>
      </c>
    </row>
    <row r="3748" spans="4:4" x14ac:dyDescent="0.25">
      <c r="D3748" s="118">
        <f t="shared" si="58"/>
        <v>0</v>
      </c>
    </row>
    <row r="3749" spans="4:4" x14ac:dyDescent="0.25">
      <c r="D3749" s="118">
        <f t="shared" si="58"/>
        <v>0</v>
      </c>
    </row>
    <row r="3750" spans="4:4" x14ac:dyDescent="0.25">
      <c r="D3750" s="118">
        <f t="shared" si="58"/>
        <v>0</v>
      </c>
    </row>
    <row r="3751" spans="4:4" x14ac:dyDescent="0.25">
      <c r="D3751" s="118">
        <f t="shared" si="58"/>
        <v>0</v>
      </c>
    </row>
    <row r="3752" spans="4:4" x14ac:dyDescent="0.25">
      <c r="D3752" s="118">
        <f t="shared" si="58"/>
        <v>0</v>
      </c>
    </row>
    <row r="3753" spans="4:4" x14ac:dyDescent="0.25">
      <c r="D3753" s="118">
        <f t="shared" si="58"/>
        <v>0</v>
      </c>
    </row>
    <row r="3754" spans="4:4" x14ac:dyDescent="0.25">
      <c r="D3754" s="118">
        <f t="shared" si="58"/>
        <v>0</v>
      </c>
    </row>
    <row r="3755" spans="4:4" x14ac:dyDescent="0.25">
      <c r="D3755" s="118">
        <f t="shared" si="58"/>
        <v>0</v>
      </c>
    </row>
    <row r="3756" spans="4:4" x14ac:dyDescent="0.25">
      <c r="D3756" s="118">
        <f t="shared" si="58"/>
        <v>0</v>
      </c>
    </row>
    <row r="3757" spans="4:4" x14ac:dyDescent="0.25">
      <c r="D3757" s="118">
        <f t="shared" si="58"/>
        <v>0</v>
      </c>
    </row>
    <row r="3758" spans="4:4" x14ac:dyDescent="0.25">
      <c r="D3758" s="118">
        <f t="shared" si="58"/>
        <v>0</v>
      </c>
    </row>
    <row r="3759" spans="4:4" x14ac:dyDescent="0.25">
      <c r="D3759" s="118">
        <f t="shared" si="58"/>
        <v>0</v>
      </c>
    </row>
    <row r="3760" spans="4:4" x14ac:dyDescent="0.25">
      <c r="D3760" s="118">
        <f t="shared" si="58"/>
        <v>0</v>
      </c>
    </row>
    <row r="3761" spans="4:4" x14ac:dyDescent="0.25">
      <c r="D3761" s="118">
        <f t="shared" si="58"/>
        <v>0</v>
      </c>
    </row>
    <row r="3762" spans="4:4" x14ac:dyDescent="0.25">
      <c r="D3762" s="118">
        <f t="shared" si="58"/>
        <v>0</v>
      </c>
    </row>
    <row r="3763" spans="4:4" x14ac:dyDescent="0.25">
      <c r="D3763" s="118">
        <f t="shared" si="58"/>
        <v>0</v>
      </c>
    </row>
    <row r="3764" spans="4:4" x14ac:dyDescent="0.25">
      <c r="D3764" s="118">
        <f t="shared" si="58"/>
        <v>0</v>
      </c>
    </row>
    <row r="3765" spans="4:4" x14ac:dyDescent="0.25">
      <c r="D3765" s="118">
        <f t="shared" si="58"/>
        <v>0</v>
      </c>
    </row>
    <row r="3766" spans="4:4" x14ac:dyDescent="0.25">
      <c r="D3766" s="118">
        <f t="shared" si="58"/>
        <v>0</v>
      </c>
    </row>
    <row r="3767" spans="4:4" x14ac:dyDescent="0.25">
      <c r="D3767" s="118">
        <f t="shared" si="58"/>
        <v>0</v>
      </c>
    </row>
    <row r="3768" spans="4:4" x14ac:dyDescent="0.25">
      <c r="D3768" s="118">
        <f t="shared" si="58"/>
        <v>0</v>
      </c>
    </row>
    <row r="3769" spans="4:4" x14ac:dyDescent="0.25">
      <c r="D3769" s="118">
        <f t="shared" si="58"/>
        <v>0</v>
      </c>
    </row>
    <row r="3770" spans="4:4" x14ac:dyDescent="0.25">
      <c r="D3770" s="118">
        <f t="shared" si="58"/>
        <v>0</v>
      </c>
    </row>
    <row r="3771" spans="4:4" x14ac:dyDescent="0.25">
      <c r="D3771" s="118">
        <f t="shared" si="58"/>
        <v>0</v>
      </c>
    </row>
    <row r="3772" spans="4:4" x14ac:dyDescent="0.25">
      <c r="D3772" s="118">
        <f t="shared" si="58"/>
        <v>0</v>
      </c>
    </row>
    <row r="3773" spans="4:4" x14ac:dyDescent="0.25">
      <c r="D3773" s="118">
        <f t="shared" si="58"/>
        <v>0</v>
      </c>
    </row>
    <row r="3774" spans="4:4" x14ac:dyDescent="0.25">
      <c r="D3774" s="118">
        <f t="shared" si="58"/>
        <v>0</v>
      </c>
    </row>
    <row r="3775" spans="4:4" x14ac:dyDescent="0.25">
      <c r="D3775" s="118">
        <f t="shared" si="58"/>
        <v>0</v>
      </c>
    </row>
    <row r="3776" spans="4:4" x14ac:dyDescent="0.25">
      <c r="D3776" s="118">
        <f t="shared" si="58"/>
        <v>0</v>
      </c>
    </row>
    <row r="3777" spans="4:4" x14ac:dyDescent="0.25">
      <c r="D3777" s="118">
        <f t="shared" si="58"/>
        <v>0</v>
      </c>
    </row>
    <row r="3778" spans="4:4" x14ac:dyDescent="0.25">
      <c r="D3778" s="118">
        <f t="shared" si="58"/>
        <v>0</v>
      </c>
    </row>
    <row r="3779" spans="4:4" x14ac:dyDescent="0.25">
      <c r="D3779" s="118">
        <f t="shared" ref="D3779:D3842" si="59">(E3779*4)+(F3779*4)+(G3779*9)</f>
        <v>0</v>
      </c>
    </row>
    <row r="3780" spans="4:4" x14ac:dyDescent="0.25">
      <c r="D3780" s="118">
        <f t="shared" si="59"/>
        <v>0</v>
      </c>
    </row>
    <row r="3781" spans="4:4" x14ac:dyDescent="0.25">
      <c r="D3781" s="118">
        <f t="shared" si="59"/>
        <v>0</v>
      </c>
    </row>
    <row r="3782" spans="4:4" x14ac:dyDescent="0.25">
      <c r="D3782" s="118">
        <f t="shared" si="59"/>
        <v>0</v>
      </c>
    </row>
    <row r="3783" spans="4:4" x14ac:dyDescent="0.25">
      <c r="D3783" s="118">
        <f t="shared" si="59"/>
        <v>0</v>
      </c>
    </row>
    <row r="3784" spans="4:4" x14ac:dyDescent="0.25">
      <c r="D3784" s="118">
        <f t="shared" si="59"/>
        <v>0</v>
      </c>
    </row>
    <row r="3785" spans="4:4" x14ac:dyDescent="0.25">
      <c r="D3785" s="118">
        <f t="shared" si="59"/>
        <v>0</v>
      </c>
    </row>
    <row r="3786" spans="4:4" x14ac:dyDescent="0.25">
      <c r="D3786" s="118">
        <f t="shared" si="59"/>
        <v>0</v>
      </c>
    </row>
    <row r="3787" spans="4:4" x14ac:dyDescent="0.25">
      <c r="D3787" s="118">
        <f t="shared" si="59"/>
        <v>0</v>
      </c>
    </row>
    <row r="3788" spans="4:4" x14ac:dyDescent="0.25">
      <c r="D3788" s="118">
        <f t="shared" si="59"/>
        <v>0</v>
      </c>
    </row>
    <row r="3789" spans="4:4" x14ac:dyDescent="0.25">
      <c r="D3789" s="118">
        <f t="shared" si="59"/>
        <v>0</v>
      </c>
    </row>
    <row r="3790" spans="4:4" x14ac:dyDescent="0.25">
      <c r="D3790" s="118">
        <f t="shared" si="59"/>
        <v>0</v>
      </c>
    </row>
    <row r="3791" spans="4:4" x14ac:dyDescent="0.25">
      <c r="D3791" s="118">
        <f t="shared" si="59"/>
        <v>0</v>
      </c>
    </row>
    <row r="3792" spans="4:4" x14ac:dyDescent="0.25">
      <c r="D3792" s="118">
        <f t="shared" si="59"/>
        <v>0</v>
      </c>
    </row>
    <row r="3793" spans="4:4" x14ac:dyDescent="0.25">
      <c r="D3793" s="118">
        <f t="shared" si="59"/>
        <v>0</v>
      </c>
    </row>
    <row r="3794" spans="4:4" x14ac:dyDescent="0.25">
      <c r="D3794" s="118">
        <f t="shared" si="59"/>
        <v>0</v>
      </c>
    </row>
    <row r="3795" spans="4:4" x14ac:dyDescent="0.25">
      <c r="D3795" s="118">
        <f t="shared" si="59"/>
        <v>0</v>
      </c>
    </row>
    <row r="3796" spans="4:4" x14ac:dyDescent="0.25">
      <c r="D3796" s="118">
        <f t="shared" si="59"/>
        <v>0</v>
      </c>
    </row>
    <row r="3797" spans="4:4" x14ac:dyDescent="0.25">
      <c r="D3797" s="118">
        <f t="shared" si="59"/>
        <v>0</v>
      </c>
    </row>
    <row r="3798" spans="4:4" x14ac:dyDescent="0.25">
      <c r="D3798" s="118">
        <f t="shared" si="59"/>
        <v>0</v>
      </c>
    </row>
    <row r="3799" spans="4:4" x14ac:dyDescent="0.25">
      <c r="D3799" s="118">
        <f t="shared" si="59"/>
        <v>0</v>
      </c>
    </row>
    <row r="3800" spans="4:4" x14ac:dyDescent="0.25">
      <c r="D3800" s="118">
        <f t="shared" si="59"/>
        <v>0</v>
      </c>
    </row>
    <row r="3801" spans="4:4" x14ac:dyDescent="0.25">
      <c r="D3801" s="118">
        <f t="shared" si="59"/>
        <v>0</v>
      </c>
    </row>
    <row r="3802" spans="4:4" x14ac:dyDescent="0.25">
      <c r="D3802" s="118">
        <f t="shared" si="59"/>
        <v>0</v>
      </c>
    </row>
    <row r="3803" spans="4:4" x14ac:dyDescent="0.25">
      <c r="D3803" s="118">
        <f t="shared" si="59"/>
        <v>0</v>
      </c>
    </row>
    <row r="3804" spans="4:4" x14ac:dyDescent="0.25">
      <c r="D3804" s="118">
        <f t="shared" si="59"/>
        <v>0</v>
      </c>
    </row>
    <row r="3805" spans="4:4" x14ac:dyDescent="0.25">
      <c r="D3805" s="118">
        <f t="shared" si="59"/>
        <v>0</v>
      </c>
    </row>
    <row r="3806" spans="4:4" x14ac:dyDescent="0.25">
      <c r="D3806" s="118">
        <f t="shared" si="59"/>
        <v>0</v>
      </c>
    </row>
    <row r="3807" spans="4:4" x14ac:dyDescent="0.25">
      <c r="D3807" s="118">
        <f t="shared" si="59"/>
        <v>0</v>
      </c>
    </row>
    <row r="3808" spans="4:4" x14ac:dyDescent="0.25">
      <c r="D3808" s="118">
        <f t="shared" si="59"/>
        <v>0</v>
      </c>
    </row>
    <row r="3809" spans="4:4" x14ac:dyDescent="0.25">
      <c r="D3809" s="118">
        <f t="shared" si="59"/>
        <v>0</v>
      </c>
    </row>
    <row r="3810" spans="4:4" x14ac:dyDescent="0.25">
      <c r="D3810" s="118">
        <f t="shared" si="59"/>
        <v>0</v>
      </c>
    </row>
    <row r="3811" spans="4:4" x14ac:dyDescent="0.25">
      <c r="D3811" s="118">
        <f t="shared" si="59"/>
        <v>0</v>
      </c>
    </row>
    <row r="3812" spans="4:4" x14ac:dyDescent="0.25">
      <c r="D3812" s="118">
        <f t="shared" si="59"/>
        <v>0</v>
      </c>
    </row>
    <row r="3813" spans="4:4" x14ac:dyDescent="0.25">
      <c r="D3813" s="118">
        <f t="shared" si="59"/>
        <v>0</v>
      </c>
    </row>
    <row r="3814" spans="4:4" x14ac:dyDescent="0.25">
      <c r="D3814" s="118">
        <f t="shared" si="59"/>
        <v>0</v>
      </c>
    </row>
    <row r="3815" spans="4:4" x14ac:dyDescent="0.25">
      <c r="D3815" s="118">
        <f t="shared" si="59"/>
        <v>0</v>
      </c>
    </row>
    <row r="3816" spans="4:4" x14ac:dyDescent="0.25">
      <c r="D3816" s="118">
        <f t="shared" si="59"/>
        <v>0</v>
      </c>
    </row>
    <row r="3817" spans="4:4" x14ac:dyDescent="0.25">
      <c r="D3817" s="118">
        <f t="shared" si="59"/>
        <v>0</v>
      </c>
    </row>
    <row r="3818" spans="4:4" x14ac:dyDescent="0.25">
      <c r="D3818" s="118">
        <f t="shared" si="59"/>
        <v>0</v>
      </c>
    </row>
    <row r="3819" spans="4:4" x14ac:dyDescent="0.25">
      <c r="D3819" s="118">
        <f t="shared" si="59"/>
        <v>0</v>
      </c>
    </row>
    <row r="3820" spans="4:4" x14ac:dyDescent="0.25">
      <c r="D3820" s="118">
        <f t="shared" si="59"/>
        <v>0</v>
      </c>
    </row>
    <row r="3821" spans="4:4" x14ac:dyDescent="0.25">
      <c r="D3821" s="118">
        <f t="shared" si="59"/>
        <v>0</v>
      </c>
    </row>
    <row r="3822" spans="4:4" x14ac:dyDescent="0.25">
      <c r="D3822" s="118">
        <f t="shared" si="59"/>
        <v>0</v>
      </c>
    </row>
    <row r="3823" spans="4:4" x14ac:dyDescent="0.25">
      <c r="D3823" s="118">
        <f t="shared" si="59"/>
        <v>0</v>
      </c>
    </row>
    <row r="3824" spans="4:4" x14ac:dyDescent="0.25">
      <c r="D3824" s="118">
        <f t="shared" si="59"/>
        <v>0</v>
      </c>
    </row>
    <row r="3825" spans="4:4" x14ac:dyDescent="0.25">
      <c r="D3825" s="118">
        <f t="shared" si="59"/>
        <v>0</v>
      </c>
    </row>
    <row r="3826" spans="4:4" x14ac:dyDescent="0.25">
      <c r="D3826" s="118">
        <f t="shared" si="59"/>
        <v>0</v>
      </c>
    </row>
    <row r="3827" spans="4:4" x14ac:dyDescent="0.25">
      <c r="D3827" s="118">
        <f t="shared" si="59"/>
        <v>0</v>
      </c>
    </row>
    <row r="3828" spans="4:4" x14ac:dyDescent="0.25">
      <c r="D3828" s="118">
        <f t="shared" si="59"/>
        <v>0</v>
      </c>
    </row>
    <row r="3829" spans="4:4" x14ac:dyDescent="0.25">
      <c r="D3829" s="118">
        <f t="shared" si="59"/>
        <v>0</v>
      </c>
    </row>
    <row r="3830" spans="4:4" x14ac:dyDescent="0.25">
      <c r="D3830" s="118">
        <f t="shared" si="59"/>
        <v>0</v>
      </c>
    </row>
    <row r="3831" spans="4:4" x14ac:dyDescent="0.25">
      <c r="D3831" s="118">
        <f t="shared" si="59"/>
        <v>0</v>
      </c>
    </row>
    <row r="3832" spans="4:4" x14ac:dyDescent="0.25">
      <c r="D3832" s="118">
        <f t="shared" si="59"/>
        <v>0</v>
      </c>
    </row>
    <row r="3833" spans="4:4" x14ac:dyDescent="0.25">
      <c r="D3833" s="118">
        <f t="shared" si="59"/>
        <v>0</v>
      </c>
    </row>
    <row r="3834" spans="4:4" x14ac:dyDescent="0.25">
      <c r="D3834" s="118">
        <f t="shared" si="59"/>
        <v>0</v>
      </c>
    </row>
    <row r="3835" spans="4:4" x14ac:dyDescent="0.25">
      <c r="D3835" s="118">
        <f t="shared" si="59"/>
        <v>0</v>
      </c>
    </row>
    <row r="3836" spans="4:4" x14ac:dyDescent="0.25">
      <c r="D3836" s="118">
        <f t="shared" si="59"/>
        <v>0</v>
      </c>
    </row>
    <row r="3837" spans="4:4" x14ac:dyDescent="0.25">
      <c r="D3837" s="118">
        <f t="shared" si="59"/>
        <v>0</v>
      </c>
    </row>
    <row r="3838" spans="4:4" x14ac:dyDescent="0.25">
      <c r="D3838" s="118">
        <f t="shared" si="59"/>
        <v>0</v>
      </c>
    </row>
    <row r="3839" spans="4:4" x14ac:dyDescent="0.25">
      <c r="D3839" s="118">
        <f t="shared" si="59"/>
        <v>0</v>
      </c>
    </row>
    <row r="3840" spans="4:4" x14ac:dyDescent="0.25">
      <c r="D3840" s="118">
        <f t="shared" si="59"/>
        <v>0</v>
      </c>
    </row>
    <row r="3841" spans="4:4" x14ac:dyDescent="0.25">
      <c r="D3841" s="118">
        <f t="shared" si="59"/>
        <v>0</v>
      </c>
    </row>
    <row r="3842" spans="4:4" x14ac:dyDescent="0.25">
      <c r="D3842" s="118">
        <f t="shared" si="59"/>
        <v>0</v>
      </c>
    </row>
    <row r="3843" spans="4:4" x14ac:dyDescent="0.25">
      <c r="D3843" s="118">
        <f t="shared" ref="D3843:D3906" si="60">(E3843*4)+(F3843*4)+(G3843*9)</f>
        <v>0</v>
      </c>
    </row>
    <row r="3844" spans="4:4" x14ac:dyDescent="0.25">
      <c r="D3844" s="118">
        <f t="shared" si="60"/>
        <v>0</v>
      </c>
    </row>
    <row r="3845" spans="4:4" x14ac:dyDescent="0.25">
      <c r="D3845" s="118">
        <f t="shared" si="60"/>
        <v>0</v>
      </c>
    </row>
    <row r="3846" spans="4:4" x14ac:dyDescent="0.25">
      <c r="D3846" s="118">
        <f t="shared" si="60"/>
        <v>0</v>
      </c>
    </row>
    <row r="3847" spans="4:4" x14ac:dyDescent="0.25">
      <c r="D3847" s="118">
        <f t="shared" si="60"/>
        <v>0</v>
      </c>
    </row>
    <row r="3848" spans="4:4" x14ac:dyDescent="0.25">
      <c r="D3848" s="118">
        <f t="shared" si="60"/>
        <v>0</v>
      </c>
    </row>
    <row r="3849" spans="4:4" x14ac:dyDescent="0.25">
      <c r="D3849" s="118">
        <f t="shared" si="60"/>
        <v>0</v>
      </c>
    </row>
    <row r="3850" spans="4:4" x14ac:dyDescent="0.25">
      <c r="D3850" s="118">
        <f t="shared" si="60"/>
        <v>0</v>
      </c>
    </row>
    <row r="3851" spans="4:4" x14ac:dyDescent="0.25">
      <c r="D3851" s="118">
        <f t="shared" si="60"/>
        <v>0</v>
      </c>
    </row>
    <row r="3852" spans="4:4" x14ac:dyDescent="0.25">
      <c r="D3852" s="118">
        <f t="shared" si="60"/>
        <v>0</v>
      </c>
    </row>
    <row r="3853" spans="4:4" x14ac:dyDescent="0.25">
      <c r="D3853" s="118">
        <f t="shared" si="60"/>
        <v>0</v>
      </c>
    </row>
    <row r="3854" spans="4:4" x14ac:dyDescent="0.25">
      <c r="D3854" s="118">
        <f t="shared" si="60"/>
        <v>0</v>
      </c>
    </row>
    <row r="3855" spans="4:4" x14ac:dyDescent="0.25">
      <c r="D3855" s="118">
        <f t="shared" si="60"/>
        <v>0</v>
      </c>
    </row>
    <row r="3856" spans="4:4" x14ac:dyDescent="0.25">
      <c r="D3856" s="118">
        <f t="shared" si="60"/>
        <v>0</v>
      </c>
    </row>
    <row r="3857" spans="4:4" x14ac:dyDescent="0.25">
      <c r="D3857" s="118">
        <f t="shared" si="60"/>
        <v>0</v>
      </c>
    </row>
    <row r="3858" spans="4:4" x14ac:dyDescent="0.25">
      <c r="D3858" s="118">
        <f t="shared" si="60"/>
        <v>0</v>
      </c>
    </row>
    <row r="3859" spans="4:4" x14ac:dyDescent="0.25">
      <c r="D3859" s="118">
        <f t="shared" si="60"/>
        <v>0</v>
      </c>
    </row>
    <row r="3860" spans="4:4" x14ac:dyDescent="0.25">
      <c r="D3860" s="118">
        <f t="shared" si="60"/>
        <v>0</v>
      </c>
    </row>
    <row r="3861" spans="4:4" x14ac:dyDescent="0.25">
      <c r="D3861" s="118">
        <f t="shared" si="60"/>
        <v>0</v>
      </c>
    </row>
    <row r="3862" spans="4:4" x14ac:dyDescent="0.25">
      <c r="D3862" s="118">
        <f t="shared" si="60"/>
        <v>0</v>
      </c>
    </row>
    <row r="3863" spans="4:4" x14ac:dyDescent="0.25">
      <c r="D3863" s="118">
        <f t="shared" si="60"/>
        <v>0</v>
      </c>
    </row>
    <row r="3864" spans="4:4" x14ac:dyDescent="0.25">
      <c r="D3864" s="118">
        <f t="shared" si="60"/>
        <v>0</v>
      </c>
    </row>
    <row r="3865" spans="4:4" x14ac:dyDescent="0.25">
      <c r="D3865" s="118">
        <f t="shared" si="60"/>
        <v>0</v>
      </c>
    </row>
    <row r="3866" spans="4:4" x14ac:dyDescent="0.25">
      <c r="D3866" s="118">
        <f t="shared" si="60"/>
        <v>0</v>
      </c>
    </row>
    <row r="3867" spans="4:4" x14ac:dyDescent="0.25">
      <c r="D3867" s="118">
        <f t="shared" si="60"/>
        <v>0</v>
      </c>
    </row>
    <row r="3868" spans="4:4" x14ac:dyDescent="0.25">
      <c r="D3868" s="118">
        <f t="shared" si="60"/>
        <v>0</v>
      </c>
    </row>
    <row r="3869" spans="4:4" x14ac:dyDescent="0.25">
      <c r="D3869" s="118">
        <f t="shared" si="60"/>
        <v>0</v>
      </c>
    </row>
    <row r="3870" spans="4:4" x14ac:dyDescent="0.25">
      <c r="D3870" s="118">
        <f t="shared" si="60"/>
        <v>0</v>
      </c>
    </row>
    <row r="3871" spans="4:4" x14ac:dyDescent="0.25">
      <c r="D3871" s="118">
        <f t="shared" si="60"/>
        <v>0</v>
      </c>
    </row>
    <row r="3872" spans="4:4" x14ac:dyDescent="0.25">
      <c r="D3872" s="118">
        <f t="shared" si="60"/>
        <v>0</v>
      </c>
    </row>
    <row r="3873" spans="4:4" x14ac:dyDescent="0.25">
      <c r="D3873" s="118">
        <f t="shared" si="60"/>
        <v>0</v>
      </c>
    </row>
    <row r="3874" spans="4:4" x14ac:dyDescent="0.25">
      <c r="D3874" s="118">
        <f t="shared" si="60"/>
        <v>0</v>
      </c>
    </row>
    <row r="3875" spans="4:4" x14ac:dyDescent="0.25">
      <c r="D3875" s="118">
        <f t="shared" si="60"/>
        <v>0</v>
      </c>
    </row>
    <row r="3876" spans="4:4" x14ac:dyDescent="0.25">
      <c r="D3876" s="118">
        <f t="shared" si="60"/>
        <v>0</v>
      </c>
    </row>
    <row r="3877" spans="4:4" x14ac:dyDescent="0.25">
      <c r="D3877" s="118">
        <f t="shared" si="60"/>
        <v>0</v>
      </c>
    </row>
    <row r="3878" spans="4:4" x14ac:dyDescent="0.25">
      <c r="D3878" s="118">
        <f t="shared" si="60"/>
        <v>0</v>
      </c>
    </row>
    <row r="3879" spans="4:4" x14ac:dyDescent="0.25">
      <c r="D3879" s="118">
        <f t="shared" si="60"/>
        <v>0</v>
      </c>
    </row>
    <row r="3880" spans="4:4" x14ac:dyDescent="0.25">
      <c r="D3880" s="118">
        <f t="shared" si="60"/>
        <v>0</v>
      </c>
    </row>
    <row r="3881" spans="4:4" x14ac:dyDescent="0.25">
      <c r="D3881" s="118">
        <f t="shared" si="60"/>
        <v>0</v>
      </c>
    </row>
    <row r="3882" spans="4:4" x14ac:dyDescent="0.25">
      <c r="D3882" s="118">
        <f t="shared" si="60"/>
        <v>0</v>
      </c>
    </row>
    <row r="3883" spans="4:4" x14ac:dyDescent="0.25">
      <c r="D3883" s="118">
        <f t="shared" si="60"/>
        <v>0</v>
      </c>
    </row>
    <row r="3884" spans="4:4" x14ac:dyDescent="0.25">
      <c r="D3884" s="118">
        <f t="shared" si="60"/>
        <v>0</v>
      </c>
    </row>
    <row r="3885" spans="4:4" x14ac:dyDescent="0.25">
      <c r="D3885" s="118">
        <f t="shared" si="60"/>
        <v>0</v>
      </c>
    </row>
    <row r="3886" spans="4:4" x14ac:dyDescent="0.25">
      <c r="D3886" s="118">
        <f t="shared" si="60"/>
        <v>0</v>
      </c>
    </row>
    <row r="3887" spans="4:4" x14ac:dyDescent="0.25">
      <c r="D3887" s="118">
        <f t="shared" si="60"/>
        <v>0</v>
      </c>
    </row>
    <row r="3888" spans="4:4" x14ac:dyDescent="0.25">
      <c r="D3888" s="118">
        <f t="shared" si="60"/>
        <v>0</v>
      </c>
    </row>
    <row r="3889" spans="4:4" x14ac:dyDescent="0.25">
      <c r="D3889" s="118">
        <f t="shared" si="60"/>
        <v>0</v>
      </c>
    </row>
    <row r="3890" spans="4:4" x14ac:dyDescent="0.25">
      <c r="D3890" s="118">
        <f t="shared" si="60"/>
        <v>0</v>
      </c>
    </row>
    <row r="3891" spans="4:4" x14ac:dyDescent="0.25">
      <c r="D3891" s="118">
        <f t="shared" si="60"/>
        <v>0</v>
      </c>
    </row>
    <row r="3892" spans="4:4" x14ac:dyDescent="0.25">
      <c r="D3892" s="118">
        <f t="shared" si="60"/>
        <v>0</v>
      </c>
    </row>
    <row r="3893" spans="4:4" x14ac:dyDescent="0.25">
      <c r="D3893" s="118">
        <f t="shared" si="60"/>
        <v>0</v>
      </c>
    </row>
    <row r="3894" spans="4:4" x14ac:dyDescent="0.25">
      <c r="D3894" s="118">
        <f t="shared" si="60"/>
        <v>0</v>
      </c>
    </row>
    <row r="3895" spans="4:4" x14ac:dyDescent="0.25">
      <c r="D3895" s="118">
        <f t="shared" si="60"/>
        <v>0</v>
      </c>
    </row>
    <row r="3896" spans="4:4" x14ac:dyDescent="0.25">
      <c r="D3896" s="118">
        <f t="shared" si="60"/>
        <v>0</v>
      </c>
    </row>
    <row r="3897" spans="4:4" x14ac:dyDescent="0.25">
      <c r="D3897" s="118">
        <f t="shared" si="60"/>
        <v>0</v>
      </c>
    </row>
    <row r="3898" spans="4:4" x14ac:dyDescent="0.25">
      <c r="D3898" s="118">
        <f t="shared" si="60"/>
        <v>0</v>
      </c>
    </row>
    <row r="3899" spans="4:4" x14ac:dyDescent="0.25">
      <c r="D3899" s="118">
        <f t="shared" si="60"/>
        <v>0</v>
      </c>
    </row>
    <row r="3900" spans="4:4" x14ac:dyDescent="0.25">
      <c r="D3900" s="118">
        <f t="shared" si="60"/>
        <v>0</v>
      </c>
    </row>
    <row r="3901" spans="4:4" x14ac:dyDescent="0.25">
      <c r="D3901" s="118">
        <f t="shared" si="60"/>
        <v>0</v>
      </c>
    </row>
    <row r="3902" spans="4:4" x14ac:dyDescent="0.25">
      <c r="D3902" s="118">
        <f t="shared" si="60"/>
        <v>0</v>
      </c>
    </row>
    <row r="3903" spans="4:4" x14ac:dyDescent="0.25">
      <c r="D3903" s="118">
        <f t="shared" si="60"/>
        <v>0</v>
      </c>
    </row>
    <row r="3904" spans="4:4" x14ac:dyDescent="0.25">
      <c r="D3904" s="118">
        <f t="shared" si="60"/>
        <v>0</v>
      </c>
    </row>
    <row r="3905" spans="4:4" x14ac:dyDescent="0.25">
      <c r="D3905" s="118">
        <f t="shared" si="60"/>
        <v>0</v>
      </c>
    </row>
    <row r="3906" spans="4:4" x14ac:dyDescent="0.25">
      <c r="D3906" s="118">
        <f t="shared" si="60"/>
        <v>0</v>
      </c>
    </row>
    <row r="3907" spans="4:4" x14ac:dyDescent="0.25">
      <c r="D3907" s="118">
        <f t="shared" ref="D3907:D3970" si="61">(E3907*4)+(F3907*4)+(G3907*9)</f>
        <v>0</v>
      </c>
    </row>
    <row r="3908" spans="4:4" x14ac:dyDescent="0.25">
      <c r="D3908" s="118">
        <f t="shared" si="61"/>
        <v>0</v>
      </c>
    </row>
    <row r="3909" spans="4:4" x14ac:dyDescent="0.25">
      <c r="D3909" s="118">
        <f t="shared" si="61"/>
        <v>0</v>
      </c>
    </row>
    <row r="3910" spans="4:4" x14ac:dyDescent="0.25">
      <c r="D3910" s="118">
        <f t="shared" si="61"/>
        <v>0</v>
      </c>
    </row>
    <row r="3911" spans="4:4" x14ac:dyDescent="0.25">
      <c r="D3911" s="118">
        <f t="shared" si="61"/>
        <v>0</v>
      </c>
    </row>
    <row r="3912" spans="4:4" x14ac:dyDescent="0.25">
      <c r="D3912" s="118">
        <f t="shared" si="61"/>
        <v>0</v>
      </c>
    </row>
    <row r="3913" spans="4:4" x14ac:dyDescent="0.25">
      <c r="D3913" s="118">
        <f t="shared" si="61"/>
        <v>0</v>
      </c>
    </row>
    <row r="3914" spans="4:4" x14ac:dyDescent="0.25">
      <c r="D3914" s="118">
        <f t="shared" si="61"/>
        <v>0</v>
      </c>
    </row>
    <row r="3915" spans="4:4" x14ac:dyDescent="0.25">
      <c r="D3915" s="118">
        <f t="shared" si="61"/>
        <v>0</v>
      </c>
    </row>
    <row r="3916" spans="4:4" x14ac:dyDescent="0.25">
      <c r="D3916" s="118">
        <f t="shared" si="61"/>
        <v>0</v>
      </c>
    </row>
    <row r="3917" spans="4:4" x14ac:dyDescent="0.25">
      <c r="D3917" s="118">
        <f t="shared" si="61"/>
        <v>0</v>
      </c>
    </row>
    <row r="3918" spans="4:4" x14ac:dyDescent="0.25">
      <c r="D3918" s="118">
        <f t="shared" si="61"/>
        <v>0</v>
      </c>
    </row>
    <row r="3919" spans="4:4" x14ac:dyDescent="0.25">
      <c r="D3919" s="118">
        <f t="shared" si="61"/>
        <v>0</v>
      </c>
    </row>
    <row r="3920" spans="4:4" x14ac:dyDescent="0.25">
      <c r="D3920" s="118">
        <f t="shared" si="61"/>
        <v>0</v>
      </c>
    </row>
    <row r="3921" spans="4:4" x14ac:dyDescent="0.25">
      <c r="D3921" s="118">
        <f t="shared" si="61"/>
        <v>0</v>
      </c>
    </row>
    <row r="3922" spans="4:4" x14ac:dyDescent="0.25">
      <c r="D3922" s="118">
        <f t="shared" si="61"/>
        <v>0</v>
      </c>
    </row>
    <row r="3923" spans="4:4" x14ac:dyDescent="0.25">
      <c r="D3923" s="118">
        <f t="shared" si="61"/>
        <v>0</v>
      </c>
    </row>
    <row r="3924" spans="4:4" x14ac:dyDescent="0.25">
      <c r="D3924" s="118">
        <f t="shared" si="61"/>
        <v>0</v>
      </c>
    </row>
    <row r="3925" spans="4:4" x14ac:dyDescent="0.25">
      <c r="D3925" s="118">
        <f t="shared" si="61"/>
        <v>0</v>
      </c>
    </row>
    <row r="3926" spans="4:4" x14ac:dyDescent="0.25">
      <c r="D3926" s="118">
        <f t="shared" si="61"/>
        <v>0</v>
      </c>
    </row>
    <row r="3927" spans="4:4" x14ac:dyDescent="0.25">
      <c r="D3927" s="118">
        <f t="shared" si="61"/>
        <v>0</v>
      </c>
    </row>
    <row r="3928" spans="4:4" x14ac:dyDescent="0.25">
      <c r="D3928" s="118">
        <f t="shared" si="61"/>
        <v>0</v>
      </c>
    </row>
    <row r="3929" spans="4:4" x14ac:dyDescent="0.25">
      <c r="D3929" s="118">
        <f t="shared" si="61"/>
        <v>0</v>
      </c>
    </row>
    <row r="3930" spans="4:4" x14ac:dyDescent="0.25">
      <c r="D3930" s="118">
        <f t="shared" si="61"/>
        <v>0</v>
      </c>
    </row>
    <row r="3931" spans="4:4" x14ac:dyDescent="0.25">
      <c r="D3931" s="118">
        <f t="shared" si="61"/>
        <v>0</v>
      </c>
    </row>
    <row r="3932" spans="4:4" x14ac:dyDescent="0.25">
      <c r="D3932" s="118">
        <f t="shared" si="61"/>
        <v>0</v>
      </c>
    </row>
    <row r="3933" spans="4:4" x14ac:dyDescent="0.25">
      <c r="D3933" s="118">
        <f t="shared" si="61"/>
        <v>0</v>
      </c>
    </row>
    <row r="3934" spans="4:4" x14ac:dyDescent="0.25">
      <c r="D3934" s="118">
        <f t="shared" si="61"/>
        <v>0</v>
      </c>
    </row>
    <row r="3935" spans="4:4" x14ac:dyDescent="0.25">
      <c r="D3935" s="118">
        <f t="shared" si="61"/>
        <v>0</v>
      </c>
    </row>
    <row r="3936" spans="4:4" x14ac:dyDescent="0.25">
      <c r="D3936" s="118">
        <f t="shared" si="61"/>
        <v>0</v>
      </c>
    </row>
    <row r="3937" spans="4:4" x14ac:dyDescent="0.25">
      <c r="D3937" s="118">
        <f t="shared" si="61"/>
        <v>0</v>
      </c>
    </row>
    <row r="3938" spans="4:4" x14ac:dyDescent="0.25">
      <c r="D3938" s="118">
        <f t="shared" si="61"/>
        <v>0</v>
      </c>
    </row>
    <row r="3939" spans="4:4" x14ac:dyDescent="0.25">
      <c r="D3939" s="118">
        <f t="shared" si="61"/>
        <v>0</v>
      </c>
    </row>
    <row r="3940" spans="4:4" x14ac:dyDescent="0.25">
      <c r="D3940" s="118">
        <f t="shared" si="61"/>
        <v>0</v>
      </c>
    </row>
    <row r="3941" spans="4:4" x14ac:dyDescent="0.25">
      <c r="D3941" s="118">
        <f t="shared" si="61"/>
        <v>0</v>
      </c>
    </row>
    <row r="3942" spans="4:4" x14ac:dyDescent="0.25">
      <c r="D3942" s="118">
        <f t="shared" si="61"/>
        <v>0</v>
      </c>
    </row>
    <row r="3943" spans="4:4" x14ac:dyDescent="0.25">
      <c r="D3943" s="118">
        <f t="shared" si="61"/>
        <v>0</v>
      </c>
    </row>
    <row r="3944" spans="4:4" x14ac:dyDescent="0.25">
      <c r="D3944" s="118">
        <f t="shared" si="61"/>
        <v>0</v>
      </c>
    </row>
    <row r="3945" spans="4:4" x14ac:dyDescent="0.25">
      <c r="D3945" s="118">
        <f t="shared" si="61"/>
        <v>0</v>
      </c>
    </row>
    <row r="3946" spans="4:4" x14ac:dyDescent="0.25">
      <c r="D3946" s="118">
        <f t="shared" si="61"/>
        <v>0</v>
      </c>
    </row>
    <row r="3947" spans="4:4" x14ac:dyDescent="0.25">
      <c r="D3947" s="118">
        <f t="shared" si="61"/>
        <v>0</v>
      </c>
    </row>
    <row r="3948" spans="4:4" x14ac:dyDescent="0.25">
      <c r="D3948" s="118">
        <f t="shared" si="61"/>
        <v>0</v>
      </c>
    </row>
    <row r="3949" spans="4:4" x14ac:dyDescent="0.25">
      <c r="D3949" s="118">
        <f t="shared" si="61"/>
        <v>0</v>
      </c>
    </row>
    <row r="3950" spans="4:4" x14ac:dyDescent="0.25">
      <c r="D3950" s="118">
        <f t="shared" si="61"/>
        <v>0</v>
      </c>
    </row>
    <row r="3951" spans="4:4" x14ac:dyDescent="0.25">
      <c r="D3951" s="118">
        <f t="shared" si="61"/>
        <v>0</v>
      </c>
    </row>
    <row r="3952" spans="4:4" x14ac:dyDescent="0.25">
      <c r="D3952" s="118">
        <f t="shared" si="61"/>
        <v>0</v>
      </c>
    </row>
    <row r="3953" spans="4:4" x14ac:dyDescent="0.25">
      <c r="D3953" s="118">
        <f t="shared" si="61"/>
        <v>0</v>
      </c>
    </row>
    <row r="3954" spans="4:4" x14ac:dyDescent="0.25">
      <c r="D3954" s="118">
        <f t="shared" si="61"/>
        <v>0</v>
      </c>
    </row>
    <row r="3955" spans="4:4" x14ac:dyDescent="0.25">
      <c r="D3955" s="118">
        <f t="shared" si="61"/>
        <v>0</v>
      </c>
    </row>
    <row r="3956" spans="4:4" x14ac:dyDescent="0.25">
      <c r="D3956" s="118">
        <f t="shared" si="61"/>
        <v>0</v>
      </c>
    </row>
    <row r="3957" spans="4:4" x14ac:dyDescent="0.25">
      <c r="D3957" s="118">
        <f t="shared" si="61"/>
        <v>0</v>
      </c>
    </row>
    <row r="3958" spans="4:4" x14ac:dyDescent="0.25">
      <c r="D3958" s="118">
        <f t="shared" si="61"/>
        <v>0</v>
      </c>
    </row>
    <row r="3959" spans="4:4" x14ac:dyDescent="0.25">
      <c r="D3959" s="118">
        <f t="shared" si="61"/>
        <v>0</v>
      </c>
    </row>
    <row r="3960" spans="4:4" x14ac:dyDescent="0.25">
      <c r="D3960" s="118">
        <f t="shared" si="61"/>
        <v>0</v>
      </c>
    </row>
    <row r="3961" spans="4:4" x14ac:dyDescent="0.25">
      <c r="D3961" s="118">
        <f t="shared" si="61"/>
        <v>0</v>
      </c>
    </row>
    <row r="3962" spans="4:4" x14ac:dyDescent="0.25">
      <c r="D3962" s="118">
        <f t="shared" si="61"/>
        <v>0</v>
      </c>
    </row>
    <row r="3963" spans="4:4" x14ac:dyDescent="0.25">
      <c r="D3963" s="118">
        <f t="shared" si="61"/>
        <v>0</v>
      </c>
    </row>
    <row r="3964" spans="4:4" x14ac:dyDescent="0.25">
      <c r="D3964" s="118">
        <f t="shared" si="61"/>
        <v>0</v>
      </c>
    </row>
    <row r="3965" spans="4:4" x14ac:dyDescent="0.25">
      <c r="D3965" s="118">
        <f t="shared" si="61"/>
        <v>0</v>
      </c>
    </row>
    <row r="3966" spans="4:4" x14ac:dyDescent="0.25">
      <c r="D3966" s="118">
        <f t="shared" si="61"/>
        <v>0</v>
      </c>
    </row>
    <row r="3967" spans="4:4" x14ac:dyDescent="0.25">
      <c r="D3967" s="118">
        <f t="shared" si="61"/>
        <v>0</v>
      </c>
    </row>
    <row r="3968" spans="4:4" x14ac:dyDescent="0.25">
      <c r="D3968" s="118">
        <f t="shared" si="61"/>
        <v>0</v>
      </c>
    </row>
    <row r="3969" spans="4:4" x14ac:dyDescent="0.25">
      <c r="D3969" s="118">
        <f t="shared" si="61"/>
        <v>0</v>
      </c>
    </row>
    <row r="3970" spans="4:4" x14ac:dyDescent="0.25">
      <c r="D3970" s="118">
        <f t="shared" si="61"/>
        <v>0</v>
      </c>
    </row>
    <row r="3971" spans="4:4" x14ac:dyDescent="0.25">
      <c r="D3971" s="118">
        <f t="shared" ref="D3971:D4034" si="62">(E3971*4)+(F3971*4)+(G3971*9)</f>
        <v>0</v>
      </c>
    </row>
    <row r="3972" spans="4:4" x14ac:dyDescent="0.25">
      <c r="D3972" s="118">
        <f t="shared" si="62"/>
        <v>0</v>
      </c>
    </row>
    <row r="3973" spans="4:4" x14ac:dyDescent="0.25">
      <c r="D3973" s="118">
        <f t="shared" si="62"/>
        <v>0</v>
      </c>
    </row>
    <row r="3974" spans="4:4" x14ac:dyDescent="0.25">
      <c r="D3974" s="118">
        <f t="shared" si="62"/>
        <v>0</v>
      </c>
    </row>
    <row r="3975" spans="4:4" x14ac:dyDescent="0.25">
      <c r="D3975" s="118">
        <f t="shared" si="62"/>
        <v>0</v>
      </c>
    </row>
    <row r="3976" spans="4:4" x14ac:dyDescent="0.25">
      <c r="D3976" s="118">
        <f t="shared" si="62"/>
        <v>0</v>
      </c>
    </row>
    <row r="3977" spans="4:4" x14ac:dyDescent="0.25">
      <c r="D3977" s="118">
        <f t="shared" si="62"/>
        <v>0</v>
      </c>
    </row>
    <row r="3978" spans="4:4" x14ac:dyDescent="0.25">
      <c r="D3978" s="118">
        <f t="shared" si="62"/>
        <v>0</v>
      </c>
    </row>
    <row r="3979" spans="4:4" x14ac:dyDescent="0.25">
      <c r="D3979" s="118">
        <f t="shared" si="62"/>
        <v>0</v>
      </c>
    </row>
    <row r="3980" spans="4:4" x14ac:dyDescent="0.25">
      <c r="D3980" s="118">
        <f t="shared" si="62"/>
        <v>0</v>
      </c>
    </row>
    <row r="3981" spans="4:4" x14ac:dyDescent="0.25">
      <c r="D3981" s="118">
        <f t="shared" si="62"/>
        <v>0</v>
      </c>
    </row>
    <row r="3982" spans="4:4" x14ac:dyDescent="0.25">
      <c r="D3982" s="118">
        <f t="shared" si="62"/>
        <v>0</v>
      </c>
    </row>
    <row r="3983" spans="4:4" x14ac:dyDescent="0.25">
      <c r="D3983" s="118">
        <f t="shared" si="62"/>
        <v>0</v>
      </c>
    </row>
    <row r="3984" spans="4:4" x14ac:dyDescent="0.25">
      <c r="D3984" s="118">
        <f t="shared" si="62"/>
        <v>0</v>
      </c>
    </row>
    <row r="3985" spans="4:4" x14ac:dyDescent="0.25">
      <c r="D3985" s="118">
        <f t="shared" si="62"/>
        <v>0</v>
      </c>
    </row>
    <row r="3986" spans="4:4" x14ac:dyDescent="0.25">
      <c r="D3986" s="118">
        <f t="shared" si="62"/>
        <v>0</v>
      </c>
    </row>
    <row r="3987" spans="4:4" x14ac:dyDescent="0.25">
      <c r="D3987" s="118">
        <f t="shared" si="62"/>
        <v>0</v>
      </c>
    </row>
    <row r="3988" spans="4:4" x14ac:dyDescent="0.25">
      <c r="D3988" s="118">
        <f t="shared" si="62"/>
        <v>0</v>
      </c>
    </row>
    <row r="3989" spans="4:4" x14ac:dyDescent="0.25">
      <c r="D3989" s="118">
        <f t="shared" si="62"/>
        <v>0</v>
      </c>
    </row>
    <row r="3990" spans="4:4" x14ac:dyDescent="0.25">
      <c r="D3990" s="118">
        <f t="shared" si="62"/>
        <v>0</v>
      </c>
    </row>
    <row r="3991" spans="4:4" x14ac:dyDescent="0.25">
      <c r="D3991" s="118">
        <f t="shared" si="62"/>
        <v>0</v>
      </c>
    </row>
    <row r="3992" spans="4:4" x14ac:dyDescent="0.25">
      <c r="D3992" s="118">
        <f t="shared" si="62"/>
        <v>0</v>
      </c>
    </row>
    <row r="3993" spans="4:4" x14ac:dyDescent="0.25">
      <c r="D3993" s="118">
        <f t="shared" si="62"/>
        <v>0</v>
      </c>
    </row>
    <row r="3994" spans="4:4" x14ac:dyDescent="0.25">
      <c r="D3994" s="118">
        <f t="shared" si="62"/>
        <v>0</v>
      </c>
    </row>
    <row r="3995" spans="4:4" x14ac:dyDescent="0.25">
      <c r="D3995" s="118">
        <f t="shared" si="62"/>
        <v>0</v>
      </c>
    </row>
    <row r="3996" spans="4:4" x14ac:dyDescent="0.25">
      <c r="D3996" s="118">
        <f t="shared" si="62"/>
        <v>0</v>
      </c>
    </row>
    <row r="3997" spans="4:4" x14ac:dyDescent="0.25">
      <c r="D3997" s="118">
        <f t="shared" si="62"/>
        <v>0</v>
      </c>
    </row>
    <row r="3998" spans="4:4" x14ac:dyDescent="0.25">
      <c r="D3998" s="118">
        <f t="shared" si="62"/>
        <v>0</v>
      </c>
    </row>
    <row r="3999" spans="4:4" x14ac:dyDescent="0.25">
      <c r="D3999" s="118">
        <f t="shared" si="62"/>
        <v>0</v>
      </c>
    </row>
    <row r="4000" spans="4:4" x14ac:dyDescent="0.25">
      <c r="D4000" s="118">
        <f t="shared" si="62"/>
        <v>0</v>
      </c>
    </row>
    <row r="4001" spans="4:4" x14ac:dyDescent="0.25">
      <c r="D4001" s="118">
        <f t="shared" si="62"/>
        <v>0</v>
      </c>
    </row>
    <row r="4002" spans="4:4" x14ac:dyDescent="0.25">
      <c r="D4002" s="118">
        <f t="shared" si="62"/>
        <v>0</v>
      </c>
    </row>
    <row r="4003" spans="4:4" x14ac:dyDescent="0.25">
      <c r="D4003" s="118">
        <f t="shared" si="62"/>
        <v>0</v>
      </c>
    </row>
    <row r="4004" spans="4:4" x14ac:dyDescent="0.25">
      <c r="D4004" s="118">
        <f t="shared" si="62"/>
        <v>0</v>
      </c>
    </row>
    <row r="4005" spans="4:4" x14ac:dyDescent="0.25">
      <c r="D4005" s="118">
        <f t="shared" si="62"/>
        <v>0</v>
      </c>
    </row>
    <row r="4006" spans="4:4" x14ac:dyDescent="0.25">
      <c r="D4006" s="118">
        <f t="shared" si="62"/>
        <v>0</v>
      </c>
    </row>
    <row r="4007" spans="4:4" x14ac:dyDescent="0.25">
      <c r="D4007" s="118">
        <f t="shared" si="62"/>
        <v>0</v>
      </c>
    </row>
    <row r="4008" spans="4:4" x14ac:dyDescent="0.25">
      <c r="D4008" s="118">
        <f t="shared" si="62"/>
        <v>0</v>
      </c>
    </row>
    <row r="4009" spans="4:4" x14ac:dyDescent="0.25">
      <c r="D4009" s="118">
        <f t="shared" si="62"/>
        <v>0</v>
      </c>
    </row>
    <row r="4010" spans="4:4" x14ac:dyDescent="0.25">
      <c r="D4010" s="118">
        <f t="shared" si="62"/>
        <v>0</v>
      </c>
    </row>
    <row r="4011" spans="4:4" x14ac:dyDescent="0.25">
      <c r="D4011" s="118">
        <f t="shared" si="62"/>
        <v>0</v>
      </c>
    </row>
    <row r="4012" spans="4:4" x14ac:dyDescent="0.25">
      <c r="D4012" s="118">
        <f t="shared" si="62"/>
        <v>0</v>
      </c>
    </row>
    <row r="4013" spans="4:4" x14ac:dyDescent="0.25">
      <c r="D4013" s="118">
        <f t="shared" si="62"/>
        <v>0</v>
      </c>
    </row>
    <row r="4014" spans="4:4" x14ac:dyDescent="0.25">
      <c r="D4014" s="118">
        <f t="shared" si="62"/>
        <v>0</v>
      </c>
    </row>
    <row r="4015" spans="4:4" x14ac:dyDescent="0.25">
      <c r="D4015" s="118">
        <f t="shared" si="62"/>
        <v>0</v>
      </c>
    </row>
    <row r="4016" spans="4:4" x14ac:dyDescent="0.25">
      <c r="D4016" s="118">
        <f t="shared" si="62"/>
        <v>0</v>
      </c>
    </row>
    <row r="4017" spans="4:4" x14ac:dyDescent="0.25">
      <c r="D4017" s="118">
        <f t="shared" si="62"/>
        <v>0</v>
      </c>
    </row>
    <row r="4018" spans="4:4" x14ac:dyDescent="0.25">
      <c r="D4018" s="118">
        <f t="shared" si="62"/>
        <v>0</v>
      </c>
    </row>
    <row r="4019" spans="4:4" x14ac:dyDescent="0.25">
      <c r="D4019" s="118">
        <f t="shared" si="62"/>
        <v>0</v>
      </c>
    </row>
    <row r="4020" spans="4:4" x14ac:dyDescent="0.25">
      <c r="D4020" s="118">
        <f t="shared" si="62"/>
        <v>0</v>
      </c>
    </row>
    <row r="4021" spans="4:4" x14ac:dyDescent="0.25">
      <c r="D4021" s="118">
        <f t="shared" si="62"/>
        <v>0</v>
      </c>
    </row>
    <row r="4022" spans="4:4" x14ac:dyDescent="0.25">
      <c r="D4022" s="118">
        <f t="shared" si="62"/>
        <v>0</v>
      </c>
    </row>
    <row r="4023" spans="4:4" x14ac:dyDescent="0.25">
      <c r="D4023" s="118">
        <f t="shared" si="62"/>
        <v>0</v>
      </c>
    </row>
    <row r="4024" spans="4:4" x14ac:dyDescent="0.25">
      <c r="D4024" s="118">
        <f t="shared" si="62"/>
        <v>0</v>
      </c>
    </row>
    <row r="4025" spans="4:4" x14ac:dyDescent="0.25">
      <c r="D4025" s="118">
        <f t="shared" si="62"/>
        <v>0</v>
      </c>
    </row>
    <row r="4026" spans="4:4" x14ac:dyDescent="0.25">
      <c r="D4026" s="118">
        <f t="shared" si="62"/>
        <v>0</v>
      </c>
    </row>
    <row r="4027" spans="4:4" x14ac:dyDescent="0.25">
      <c r="D4027" s="118">
        <f t="shared" si="62"/>
        <v>0</v>
      </c>
    </row>
    <row r="4028" spans="4:4" x14ac:dyDescent="0.25">
      <c r="D4028" s="118">
        <f t="shared" si="62"/>
        <v>0</v>
      </c>
    </row>
    <row r="4029" spans="4:4" x14ac:dyDescent="0.25">
      <c r="D4029" s="118">
        <f t="shared" si="62"/>
        <v>0</v>
      </c>
    </row>
    <row r="4030" spans="4:4" x14ac:dyDescent="0.25">
      <c r="D4030" s="118">
        <f t="shared" si="62"/>
        <v>0</v>
      </c>
    </row>
    <row r="4031" spans="4:4" x14ac:dyDescent="0.25">
      <c r="D4031" s="118">
        <f t="shared" si="62"/>
        <v>0</v>
      </c>
    </row>
    <row r="4032" spans="4:4" x14ac:dyDescent="0.25">
      <c r="D4032" s="118">
        <f t="shared" si="62"/>
        <v>0</v>
      </c>
    </row>
    <row r="4033" spans="4:4" x14ac:dyDescent="0.25">
      <c r="D4033" s="118">
        <f t="shared" si="62"/>
        <v>0</v>
      </c>
    </row>
    <row r="4034" spans="4:4" x14ac:dyDescent="0.25">
      <c r="D4034" s="118">
        <f t="shared" si="62"/>
        <v>0</v>
      </c>
    </row>
    <row r="4035" spans="4:4" x14ac:dyDescent="0.25">
      <c r="D4035" s="118">
        <f t="shared" ref="D4035:D4098" si="63">(E4035*4)+(F4035*4)+(G4035*9)</f>
        <v>0</v>
      </c>
    </row>
    <row r="4036" spans="4:4" x14ac:dyDescent="0.25">
      <c r="D4036" s="118">
        <f t="shared" si="63"/>
        <v>0</v>
      </c>
    </row>
    <row r="4037" spans="4:4" x14ac:dyDescent="0.25">
      <c r="D4037" s="118">
        <f t="shared" si="63"/>
        <v>0</v>
      </c>
    </row>
    <row r="4038" spans="4:4" x14ac:dyDescent="0.25">
      <c r="D4038" s="118">
        <f t="shared" si="63"/>
        <v>0</v>
      </c>
    </row>
    <row r="4039" spans="4:4" x14ac:dyDescent="0.25">
      <c r="D4039" s="118">
        <f t="shared" si="63"/>
        <v>0</v>
      </c>
    </row>
    <row r="4040" spans="4:4" x14ac:dyDescent="0.25">
      <c r="D4040" s="118">
        <f t="shared" si="63"/>
        <v>0</v>
      </c>
    </row>
    <row r="4041" spans="4:4" x14ac:dyDescent="0.25">
      <c r="D4041" s="118">
        <f t="shared" si="63"/>
        <v>0</v>
      </c>
    </row>
    <row r="4042" spans="4:4" x14ac:dyDescent="0.25">
      <c r="D4042" s="118">
        <f t="shared" si="63"/>
        <v>0</v>
      </c>
    </row>
    <row r="4043" spans="4:4" x14ac:dyDescent="0.25">
      <c r="D4043" s="118">
        <f t="shared" si="63"/>
        <v>0</v>
      </c>
    </row>
    <row r="4044" spans="4:4" x14ac:dyDescent="0.25">
      <c r="D4044" s="118">
        <f t="shared" si="63"/>
        <v>0</v>
      </c>
    </row>
    <row r="4045" spans="4:4" x14ac:dyDescent="0.25">
      <c r="D4045" s="118">
        <f t="shared" si="63"/>
        <v>0</v>
      </c>
    </row>
    <row r="4046" spans="4:4" x14ac:dyDescent="0.25">
      <c r="D4046" s="118">
        <f t="shared" si="63"/>
        <v>0</v>
      </c>
    </row>
    <row r="4047" spans="4:4" x14ac:dyDescent="0.25">
      <c r="D4047" s="118">
        <f t="shared" si="63"/>
        <v>0</v>
      </c>
    </row>
    <row r="4048" spans="4:4" x14ac:dyDescent="0.25">
      <c r="D4048" s="118">
        <f t="shared" si="63"/>
        <v>0</v>
      </c>
    </row>
    <row r="4049" spans="4:4" x14ac:dyDescent="0.25">
      <c r="D4049" s="118">
        <f t="shared" si="63"/>
        <v>0</v>
      </c>
    </row>
    <row r="4050" spans="4:4" x14ac:dyDescent="0.25">
      <c r="D4050" s="118">
        <f t="shared" si="63"/>
        <v>0</v>
      </c>
    </row>
    <row r="4051" spans="4:4" x14ac:dyDescent="0.25">
      <c r="D4051" s="118">
        <f t="shared" si="63"/>
        <v>0</v>
      </c>
    </row>
    <row r="4052" spans="4:4" x14ac:dyDescent="0.25">
      <c r="D4052" s="118">
        <f t="shared" si="63"/>
        <v>0</v>
      </c>
    </row>
    <row r="4053" spans="4:4" x14ac:dyDescent="0.25">
      <c r="D4053" s="118">
        <f t="shared" si="63"/>
        <v>0</v>
      </c>
    </row>
    <row r="4054" spans="4:4" x14ac:dyDescent="0.25">
      <c r="D4054" s="118">
        <f t="shared" si="63"/>
        <v>0</v>
      </c>
    </row>
    <row r="4055" spans="4:4" x14ac:dyDescent="0.25">
      <c r="D4055" s="118">
        <f t="shared" si="63"/>
        <v>0</v>
      </c>
    </row>
    <row r="4056" spans="4:4" x14ac:dyDescent="0.25">
      <c r="D4056" s="118">
        <f t="shared" si="63"/>
        <v>0</v>
      </c>
    </row>
    <row r="4057" spans="4:4" x14ac:dyDescent="0.25">
      <c r="D4057" s="118">
        <f t="shared" si="63"/>
        <v>0</v>
      </c>
    </row>
    <row r="4058" spans="4:4" x14ac:dyDescent="0.25">
      <c r="D4058" s="118">
        <f t="shared" si="63"/>
        <v>0</v>
      </c>
    </row>
    <row r="4059" spans="4:4" x14ac:dyDescent="0.25">
      <c r="D4059" s="118">
        <f t="shared" si="63"/>
        <v>0</v>
      </c>
    </row>
    <row r="4060" spans="4:4" x14ac:dyDescent="0.25">
      <c r="D4060" s="118">
        <f t="shared" si="63"/>
        <v>0</v>
      </c>
    </row>
    <row r="4061" spans="4:4" x14ac:dyDescent="0.25">
      <c r="D4061" s="118">
        <f t="shared" si="63"/>
        <v>0</v>
      </c>
    </row>
    <row r="4062" spans="4:4" x14ac:dyDescent="0.25">
      <c r="D4062" s="118">
        <f t="shared" si="63"/>
        <v>0</v>
      </c>
    </row>
    <row r="4063" spans="4:4" x14ac:dyDescent="0.25">
      <c r="D4063" s="118">
        <f t="shared" si="63"/>
        <v>0</v>
      </c>
    </row>
    <row r="4064" spans="4:4" x14ac:dyDescent="0.25">
      <c r="D4064" s="118">
        <f t="shared" si="63"/>
        <v>0</v>
      </c>
    </row>
    <row r="4065" spans="4:4" x14ac:dyDescent="0.25">
      <c r="D4065" s="118">
        <f t="shared" si="63"/>
        <v>0</v>
      </c>
    </row>
    <row r="4066" spans="4:4" x14ac:dyDescent="0.25">
      <c r="D4066" s="118">
        <f t="shared" si="63"/>
        <v>0</v>
      </c>
    </row>
    <row r="4067" spans="4:4" x14ac:dyDescent="0.25">
      <c r="D4067" s="118">
        <f t="shared" si="63"/>
        <v>0</v>
      </c>
    </row>
    <row r="4068" spans="4:4" x14ac:dyDescent="0.25">
      <c r="D4068" s="118">
        <f t="shared" si="63"/>
        <v>0</v>
      </c>
    </row>
    <row r="4069" spans="4:4" x14ac:dyDescent="0.25">
      <c r="D4069" s="118">
        <f t="shared" si="63"/>
        <v>0</v>
      </c>
    </row>
    <row r="4070" spans="4:4" x14ac:dyDescent="0.25">
      <c r="D4070" s="118">
        <f t="shared" si="63"/>
        <v>0</v>
      </c>
    </row>
    <row r="4071" spans="4:4" x14ac:dyDescent="0.25">
      <c r="D4071" s="118">
        <f t="shared" si="63"/>
        <v>0</v>
      </c>
    </row>
    <row r="4072" spans="4:4" x14ac:dyDescent="0.25">
      <c r="D4072" s="118">
        <f t="shared" si="63"/>
        <v>0</v>
      </c>
    </row>
    <row r="4073" spans="4:4" x14ac:dyDescent="0.25">
      <c r="D4073" s="118">
        <f t="shared" si="63"/>
        <v>0</v>
      </c>
    </row>
    <row r="4074" spans="4:4" x14ac:dyDescent="0.25">
      <c r="D4074" s="118">
        <f t="shared" si="63"/>
        <v>0</v>
      </c>
    </row>
    <row r="4075" spans="4:4" x14ac:dyDescent="0.25">
      <c r="D4075" s="118">
        <f t="shared" si="63"/>
        <v>0</v>
      </c>
    </row>
    <row r="4076" spans="4:4" x14ac:dyDescent="0.25">
      <c r="D4076" s="118">
        <f t="shared" si="63"/>
        <v>0</v>
      </c>
    </row>
    <row r="4077" spans="4:4" x14ac:dyDescent="0.25">
      <c r="D4077" s="118">
        <f t="shared" si="63"/>
        <v>0</v>
      </c>
    </row>
    <row r="4078" spans="4:4" x14ac:dyDescent="0.25">
      <c r="D4078" s="118">
        <f t="shared" si="63"/>
        <v>0</v>
      </c>
    </row>
    <row r="4079" spans="4:4" x14ac:dyDescent="0.25">
      <c r="D4079" s="118">
        <f t="shared" si="63"/>
        <v>0</v>
      </c>
    </row>
    <row r="4080" spans="4:4" x14ac:dyDescent="0.25">
      <c r="D4080" s="118">
        <f t="shared" si="63"/>
        <v>0</v>
      </c>
    </row>
    <row r="4081" spans="4:4" x14ac:dyDescent="0.25">
      <c r="D4081" s="118">
        <f t="shared" si="63"/>
        <v>0</v>
      </c>
    </row>
    <row r="4082" spans="4:4" x14ac:dyDescent="0.25">
      <c r="D4082" s="118">
        <f t="shared" si="63"/>
        <v>0</v>
      </c>
    </row>
    <row r="4083" spans="4:4" x14ac:dyDescent="0.25">
      <c r="D4083" s="118">
        <f t="shared" si="63"/>
        <v>0</v>
      </c>
    </row>
    <row r="4084" spans="4:4" x14ac:dyDescent="0.25">
      <c r="D4084" s="118">
        <f t="shared" si="63"/>
        <v>0</v>
      </c>
    </row>
    <row r="4085" spans="4:4" x14ac:dyDescent="0.25">
      <c r="D4085" s="118">
        <f t="shared" si="63"/>
        <v>0</v>
      </c>
    </row>
    <row r="4086" spans="4:4" x14ac:dyDescent="0.25">
      <c r="D4086" s="118">
        <f t="shared" si="63"/>
        <v>0</v>
      </c>
    </row>
    <row r="4087" spans="4:4" x14ac:dyDescent="0.25">
      <c r="D4087" s="118">
        <f t="shared" si="63"/>
        <v>0</v>
      </c>
    </row>
    <row r="4088" spans="4:4" x14ac:dyDescent="0.25">
      <c r="D4088" s="118">
        <f t="shared" si="63"/>
        <v>0</v>
      </c>
    </row>
    <row r="4089" spans="4:4" x14ac:dyDescent="0.25">
      <c r="D4089" s="118">
        <f t="shared" si="63"/>
        <v>0</v>
      </c>
    </row>
    <row r="4090" spans="4:4" x14ac:dyDescent="0.25">
      <c r="D4090" s="118">
        <f t="shared" si="63"/>
        <v>0</v>
      </c>
    </row>
    <row r="4091" spans="4:4" x14ac:dyDescent="0.25">
      <c r="D4091" s="118">
        <f t="shared" si="63"/>
        <v>0</v>
      </c>
    </row>
    <row r="4092" spans="4:4" x14ac:dyDescent="0.25">
      <c r="D4092" s="118">
        <f t="shared" si="63"/>
        <v>0</v>
      </c>
    </row>
    <row r="4093" spans="4:4" x14ac:dyDescent="0.25">
      <c r="D4093" s="118">
        <f t="shared" si="63"/>
        <v>0</v>
      </c>
    </row>
    <row r="4094" spans="4:4" x14ac:dyDescent="0.25">
      <c r="D4094" s="118">
        <f t="shared" si="63"/>
        <v>0</v>
      </c>
    </row>
    <row r="4095" spans="4:4" x14ac:dyDescent="0.25">
      <c r="D4095" s="118">
        <f t="shared" si="63"/>
        <v>0</v>
      </c>
    </row>
    <row r="4096" spans="4:4" x14ac:dyDescent="0.25">
      <c r="D4096" s="118">
        <f t="shared" si="63"/>
        <v>0</v>
      </c>
    </row>
    <row r="4097" spans="4:4" x14ac:dyDescent="0.25">
      <c r="D4097" s="118">
        <f t="shared" si="63"/>
        <v>0</v>
      </c>
    </row>
    <row r="4098" spans="4:4" x14ac:dyDescent="0.25">
      <c r="D4098" s="118">
        <f t="shared" si="63"/>
        <v>0</v>
      </c>
    </row>
    <row r="4099" spans="4:4" x14ac:dyDescent="0.25">
      <c r="D4099" s="118">
        <f t="shared" ref="D4099:D4162" si="64">(E4099*4)+(F4099*4)+(G4099*9)</f>
        <v>0</v>
      </c>
    </row>
    <row r="4100" spans="4:4" x14ac:dyDescent="0.25">
      <c r="D4100" s="118">
        <f t="shared" si="64"/>
        <v>0</v>
      </c>
    </row>
    <row r="4101" spans="4:4" x14ac:dyDescent="0.25">
      <c r="D4101" s="118">
        <f t="shared" si="64"/>
        <v>0</v>
      </c>
    </row>
    <row r="4102" spans="4:4" x14ac:dyDescent="0.25">
      <c r="D4102" s="118">
        <f t="shared" si="64"/>
        <v>0</v>
      </c>
    </row>
    <row r="4103" spans="4:4" x14ac:dyDescent="0.25">
      <c r="D4103" s="118">
        <f t="shared" si="64"/>
        <v>0</v>
      </c>
    </row>
    <row r="4104" spans="4:4" x14ac:dyDescent="0.25">
      <c r="D4104" s="118">
        <f t="shared" si="64"/>
        <v>0</v>
      </c>
    </row>
    <row r="4105" spans="4:4" x14ac:dyDescent="0.25">
      <c r="D4105" s="118">
        <f t="shared" si="64"/>
        <v>0</v>
      </c>
    </row>
    <row r="4106" spans="4:4" x14ac:dyDescent="0.25">
      <c r="D4106" s="118">
        <f t="shared" si="64"/>
        <v>0</v>
      </c>
    </row>
    <row r="4107" spans="4:4" x14ac:dyDescent="0.25">
      <c r="D4107" s="118">
        <f t="shared" si="64"/>
        <v>0</v>
      </c>
    </row>
    <row r="4108" spans="4:4" x14ac:dyDescent="0.25">
      <c r="D4108" s="118">
        <f t="shared" si="64"/>
        <v>0</v>
      </c>
    </row>
    <row r="4109" spans="4:4" x14ac:dyDescent="0.25">
      <c r="D4109" s="118">
        <f t="shared" si="64"/>
        <v>0</v>
      </c>
    </row>
    <row r="4110" spans="4:4" x14ac:dyDescent="0.25">
      <c r="D4110" s="118">
        <f t="shared" si="64"/>
        <v>0</v>
      </c>
    </row>
    <row r="4111" spans="4:4" x14ac:dyDescent="0.25">
      <c r="D4111" s="118">
        <f t="shared" si="64"/>
        <v>0</v>
      </c>
    </row>
    <row r="4112" spans="4:4" x14ac:dyDescent="0.25">
      <c r="D4112" s="118">
        <f t="shared" si="64"/>
        <v>0</v>
      </c>
    </row>
    <row r="4113" spans="4:4" x14ac:dyDescent="0.25">
      <c r="D4113" s="118">
        <f t="shared" si="64"/>
        <v>0</v>
      </c>
    </row>
    <row r="4114" spans="4:4" x14ac:dyDescent="0.25">
      <c r="D4114" s="118">
        <f t="shared" si="64"/>
        <v>0</v>
      </c>
    </row>
    <row r="4115" spans="4:4" x14ac:dyDescent="0.25">
      <c r="D4115" s="118">
        <f t="shared" si="64"/>
        <v>0</v>
      </c>
    </row>
    <row r="4116" spans="4:4" x14ac:dyDescent="0.25">
      <c r="D4116" s="118">
        <f t="shared" si="64"/>
        <v>0</v>
      </c>
    </row>
    <row r="4117" spans="4:4" x14ac:dyDescent="0.25">
      <c r="D4117" s="118">
        <f t="shared" si="64"/>
        <v>0</v>
      </c>
    </row>
    <row r="4118" spans="4:4" x14ac:dyDescent="0.25">
      <c r="D4118" s="118">
        <f t="shared" si="64"/>
        <v>0</v>
      </c>
    </row>
    <row r="4119" spans="4:4" x14ac:dyDescent="0.25">
      <c r="D4119" s="118">
        <f t="shared" si="64"/>
        <v>0</v>
      </c>
    </row>
    <row r="4120" spans="4:4" x14ac:dyDescent="0.25">
      <c r="D4120" s="118">
        <f t="shared" si="64"/>
        <v>0</v>
      </c>
    </row>
    <row r="4121" spans="4:4" x14ac:dyDescent="0.25">
      <c r="D4121" s="118">
        <f t="shared" si="64"/>
        <v>0</v>
      </c>
    </row>
    <row r="4122" spans="4:4" x14ac:dyDescent="0.25">
      <c r="D4122" s="118">
        <f t="shared" si="64"/>
        <v>0</v>
      </c>
    </row>
    <row r="4123" spans="4:4" x14ac:dyDescent="0.25">
      <c r="D4123" s="118">
        <f t="shared" si="64"/>
        <v>0</v>
      </c>
    </row>
    <row r="4124" spans="4:4" x14ac:dyDescent="0.25">
      <c r="D4124" s="118">
        <f t="shared" si="64"/>
        <v>0</v>
      </c>
    </row>
    <row r="4125" spans="4:4" x14ac:dyDescent="0.25">
      <c r="D4125" s="118">
        <f t="shared" si="64"/>
        <v>0</v>
      </c>
    </row>
    <row r="4126" spans="4:4" x14ac:dyDescent="0.25">
      <c r="D4126" s="118">
        <f t="shared" si="64"/>
        <v>0</v>
      </c>
    </row>
    <row r="4127" spans="4:4" x14ac:dyDescent="0.25">
      <c r="D4127" s="118">
        <f t="shared" si="64"/>
        <v>0</v>
      </c>
    </row>
    <row r="4128" spans="4:4" x14ac:dyDescent="0.25">
      <c r="D4128" s="118">
        <f t="shared" si="64"/>
        <v>0</v>
      </c>
    </row>
    <row r="4129" spans="4:4" x14ac:dyDescent="0.25">
      <c r="D4129" s="118">
        <f t="shared" si="64"/>
        <v>0</v>
      </c>
    </row>
    <row r="4130" spans="4:4" x14ac:dyDescent="0.25">
      <c r="D4130" s="118">
        <f t="shared" si="64"/>
        <v>0</v>
      </c>
    </row>
    <row r="4131" spans="4:4" x14ac:dyDescent="0.25">
      <c r="D4131" s="118">
        <f t="shared" si="64"/>
        <v>0</v>
      </c>
    </row>
    <row r="4132" spans="4:4" x14ac:dyDescent="0.25">
      <c r="D4132" s="118">
        <f t="shared" si="64"/>
        <v>0</v>
      </c>
    </row>
    <row r="4133" spans="4:4" x14ac:dyDescent="0.25">
      <c r="D4133" s="118">
        <f t="shared" si="64"/>
        <v>0</v>
      </c>
    </row>
    <row r="4134" spans="4:4" x14ac:dyDescent="0.25">
      <c r="D4134" s="118">
        <f t="shared" si="64"/>
        <v>0</v>
      </c>
    </row>
    <row r="4135" spans="4:4" x14ac:dyDescent="0.25">
      <c r="D4135" s="118">
        <f t="shared" si="64"/>
        <v>0</v>
      </c>
    </row>
    <row r="4136" spans="4:4" x14ac:dyDescent="0.25">
      <c r="D4136" s="118">
        <f t="shared" si="64"/>
        <v>0</v>
      </c>
    </row>
    <row r="4137" spans="4:4" x14ac:dyDescent="0.25">
      <c r="D4137" s="118">
        <f t="shared" si="64"/>
        <v>0</v>
      </c>
    </row>
    <row r="4138" spans="4:4" x14ac:dyDescent="0.25">
      <c r="D4138" s="118">
        <f t="shared" si="64"/>
        <v>0</v>
      </c>
    </row>
    <row r="4139" spans="4:4" x14ac:dyDescent="0.25">
      <c r="D4139" s="118">
        <f t="shared" si="64"/>
        <v>0</v>
      </c>
    </row>
    <row r="4140" spans="4:4" x14ac:dyDescent="0.25">
      <c r="D4140" s="118">
        <f t="shared" si="64"/>
        <v>0</v>
      </c>
    </row>
    <row r="4141" spans="4:4" x14ac:dyDescent="0.25">
      <c r="D4141" s="118">
        <f t="shared" si="64"/>
        <v>0</v>
      </c>
    </row>
    <row r="4142" spans="4:4" x14ac:dyDescent="0.25">
      <c r="D4142" s="118">
        <f t="shared" si="64"/>
        <v>0</v>
      </c>
    </row>
    <row r="4143" spans="4:4" x14ac:dyDescent="0.25">
      <c r="D4143" s="118">
        <f t="shared" si="64"/>
        <v>0</v>
      </c>
    </row>
    <row r="4144" spans="4:4" x14ac:dyDescent="0.25">
      <c r="D4144" s="118">
        <f t="shared" si="64"/>
        <v>0</v>
      </c>
    </row>
    <row r="4145" spans="4:4" x14ac:dyDescent="0.25">
      <c r="D4145" s="118">
        <f t="shared" si="64"/>
        <v>0</v>
      </c>
    </row>
    <row r="4146" spans="4:4" x14ac:dyDescent="0.25">
      <c r="D4146" s="118">
        <f t="shared" si="64"/>
        <v>0</v>
      </c>
    </row>
    <row r="4147" spans="4:4" x14ac:dyDescent="0.25">
      <c r="D4147" s="118">
        <f t="shared" si="64"/>
        <v>0</v>
      </c>
    </row>
    <row r="4148" spans="4:4" x14ac:dyDescent="0.25">
      <c r="D4148" s="118">
        <f t="shared" si="64"/>
        <v>0</v>
      </c>
    </row>
    <row r="4149" spans="4:4" x14ac:dyDescent="0.25">
      <c r="D4149" s="118">
        <f t="shared" si="64"/>
        <v>0</v>
      </c>
    </row>
    <row r="4150" spans="4:4" x14ac:dyDescent="0.25">
      <c r="D4150" s="118">
        <f t="shared" si="64"/>
        <v>0</v>
      </c>
    </row>
    <row r="4151" spans="4:4" x14ac:dyDescent="0.25">
      <c r="D4151" s="118">
        <f t="shared" si="64"/>
        <v>0</v>
      </c>
    </row>
    <row r="4152" spans="4:4" x14ac:dyDescent="0.25">
      <c r="D4152" s="118">
        <f t="shared" si="64"/>
        <v>0</v>
      </c>
    </row>
    <row r="4153" spans="4:4" x14ac:dyDescent="0.25">
      <c r="D4153" s="118">
        <f t="shared" si="64"/>
        <v>0</v>
      </c>
    </row>
    <row r="4154" spans="4:4" x14ac:dyDescent="0.25">
      <c r="D4154" s="118">
        <f t="shared" si="64"/>
        <v>0</v>
      </c>
    </row>
    <row r="4155" spans="4:4" x14ac:dyDescent="0.25">
      <c r="D4155" s="118">
        <f t="shared" si="64"/>
        <v>0</v>
      </c>
    </row>
    <row r="4156" spans="4:4" x14ac:dyDescent="0.25">
      <c r="D4156" s="118">
        <f t="shared" si="64"/>
        <v>0</v>
      </c>
    </row>
    <row r="4157" spans="4:4" x14ac:dyDescent="0.25">
      <c r="D4157" s="118">
        <f t="shared" si="64"/>
        <v>0</v>
      </c>
    </row>
    <row r="4158" spans="4:4" x14ac:dyDescent="0.25">
      <c r="D4158" s="118">
        <f t="shared" si="64"/>
        <v>0</v>
      </c>
    </row>
    <row r="4159" spans="4:4" x14ac:dyDescent="0.25">
      <c r="D4159" s="118">
        <f t="shared" si="64"/>
        <v>0</v>
      </c>
    </row>
    <row r="4160" spans="4:4" x14ac:dyDescent="0.25">
      <c r="D4160" s="118">
        <f t="shared" si="64"/>
        <v>0</v>
      </c>
    </row>
    <row r="4161" spans="4:4" x14ac:dyDescent="0.25">
      <c r="D4161" s="118">
        <f t="shared" si="64"/>
        <v>0</v>
      </c>
    </row>
    <row r="4162" spans="4:4" x14ac:dyDescent="0.25">
      <c r="D4162" s="118">
        <f t="shared" si="64"/>
        <v>0</v>
      </c>
    </row>
    <row r="4163" spans="4:4" x14ac:dyDescent="0.25">
      <c r="D4163" s="118">
        <f t="shared" ref="D4163:D4226" si="65">(E4163*4)+(F4163*4)+(G4163*9)</f>
        <v>0</v>
      </c>
    </row>
    <row r="4164" spans="4:4" x14ac:dyDescent="0.25">
      <c r="D4164" s="118">
        <f t="shared" si="65"/>
        <v>0</v>
      </c>
    </row>
    <row r="4165" spans="4:4" x14ac:dyDescent="0.25">
      <c r="D4165" s="118">
        <f t="shared" si="65"/>
        <v>0</v>
      </c>
    </row>
    <row r="4166" spans="4:4" x14ac:dyDescent="0.25">
      <c r="D4166" s="118">
        <f t="shared" si="65"/>
        <v>0</v>
      </c>
    </row>
    <row r="4167" spans="4:4" x14ac:dyDescent="0.25">
      <c r="D4167" s="118">
        <f t="shared" si="65"/>
        <v>0</v>
      </c>
    </row>
    <row r="4168" spans="4:4" x14ac:dyDescent="0.25">
      <c r="D4168" s="118">
        <f t="shared" si="65"/>
        <v>0</v>
      </c>
    </row>
    <row r="4169" spans="4:4" x14ac:dyDescent="0.25">
      <c r="D4169" s="118">
        <f t="shared" si="65"/>
        <v>0</v>
      </c>
    </row>
    <row r="4170" spans="4:4" x14ac:dyDescent="0.25">
      <c r="D4170" s="118">
        <f t="shared" si="65"/>
        <v>0</v>
      </c>
    </row>
    <row r="4171" spans="4:4" x14ac:dyDescent="0.25">
      <c r="D4171" s="118">
        <f t="shared" si="65"/>
        <v>0</v>
      </c>
    </row>
    <row r="4172" spans="4:4" x14ac:dyDescent="0.25">
      <c r="D4172" s="118">
        <f t="shared" si="65"/>
        <v>0</v>
      </c>
    </row>
    <row r="4173" spans="4:4" x14ac:dyDescent="0.25">
      <c r="D4173" s="118">
        <f t="shared" si="65"/>
        <v>0</v>
      </c>
    </row>
    <row r="4174" spans="4:4" x14ac:dyDescent="0.25">
      <c r="D4174" s="118">
        <f t="shared" si="65"/>
        <v>0</v>
      </c>
    </row>
    <row r="4175" spans="4:4" x14ac:dyDescent="0.25">
      <c r="D4175" s="118">
        <f t="shared" si="65"/>
        <v>0</v>
      </c>
    </row>
    <row r="4176" spans="4:4" x14ac:dyDescent="0.25">
      <c r="D4176" s="118">
        <f t="shared" si="65"/>
        <v>0</v>
      </c>
    </row>
    <row r="4177" spans="4:4" x14ac:dyDescent="0.25">
      <c r="D4177" s="118">
        <f t="shared" si="65"/>
        <v>0</v>
      </c>
    </row>
    <row r="4178" spans="4:4" x14ac:dyDescent="0.25">
      <c r="D4178" s="118">
        <f t="shared" si="65"/>
        <v>0</v>
      </c>
    </row>
    <row r="4179" spans="4:4" x14ac:dyDescent="0.25">
      <c r="D4179" s="118">
        <f t="shared" si="65"/>
        <v>0</v>
      </c>
    </row>
    <row r="4180" spans="4:4" x14ac:dyDescent="0.25">
      <c r="D4180" s="118">
        <f t="shared" si="65"/>
        <v>0</v>
      </c>
    </row>
    <row r="4181" spans="4:4" x14ac:dyDescent="0.25">
      <c r="D4181" s="118">
        <f t="shared" si="65"/>
        <v>0</v>
      </c>
    </row>
    <row r="4182" spans="4:4" x14ac:dyDescent="0.25">
      <c r="D4182" s="118">
        <f t="shared" si="65"/>
        <v>0</v>
      </c>
    </row>
    <row r="4183" spans="4:4" x14ac:dyDescent="0.25">
      <c r="D4183" s="118">
        <f t="shared" si="65"/>
        <v>0</v>
      </c>
    </row>
    <row r="4184" spans="4:4" x14ac:dyDescent="0.25">
      <c r="D4184" s="118">
        <f t="shared" si="65"/>
        <v>0</v>
      </c>
    </row>
    <row r="4185" spans="4:4" x14ac:dyDescent="0.25">
      <c r="D4185" s="118">
        <f t="shared" si="65"/>
        <v>0</v>
      </c>
    </row>
    <row r="4186" spans="4:4" x14ac:dyDescent="0.25">
      <c r="D4186" s="118">
        <f t="shared" si="65"/>
        <v>0</v>
      </c>
    </row>
    <row r="4187" spans="4:4" x14ac:dyDescent="0.25">
      <c r="D4187" s="118">
        <f t="shared" si="65"/>
        <v>0</v>
      </c>
    </row>
    <row r="4188" spans="4:4" x14ac:dyDescent="0.25">
      <c r="D4188" s="118">
        <f t="shared" si="65"/>
        <v>0</v>
      </c>
    </row>
    <row r="4189" spans="4:4" x14ac:dyDescent="0.25">
      <c r="D4189" s="118">
        <f t="shared" si="65"/>
        <v>0</v>
      </c>
    </row>
    <row r="4190" spans="4:4" x14ac:dyDescent="0.25">
      <c r="D4190" s="118">
        <f t="shared" si="65"/>
        <v>0</v>
      </c>
    </row>
    <row r="4191" spans="4:4" x14ac:dyDescent="0.25">
      <c r="D4191" s="118">
        <f t="shared" si="65"/>
        <v>0</v>
      </c>
    </row>
    <row r="4192" spans="4:4" x14ac:dyDescent="0.25">
      <c r="D4192" s="118">
        <f t="shared" si="65"/>
        <v>0</v>
      </c>
    </row>
    <row r="4193" spans="4:4" x14ac:dyDescent="0.25">
      <c r="D4193" s="118">
        <f t="shared" si="65"/>
        <v>0</v>
      </c>
    </row>
    <row r="4194" spans="4:4" x14ac:dyDescent="0.25">
      <c r="D4194" s="118">
        <f t="shared" si="65"/>
        <v>0</v>
      </c>
    </row>
    <row r="4195" spans="4:4" x14ac:dyDescent="0.25">
      <c r="D4195" s="118">
        <f t="shared" si="65"/>
        <v>0</v>
      </c>
    </row>
    <row r="4196" spans="4:4" x14ac:dyDescent="0.25">
      <c r="D4196" s="118">
        <f t="shared" si="65"/>
        <v>0</v>
      </c>
    </row>
    <row r="4197" spans="4:4" x14ac:dyDescent="0.25">
      <c r="D4197" s="118">
        <f t="shared" si="65"/>
        <v>0</v>
      </c>
    </row>
    <row r="4198" spans="4:4" x14ac:dyDescent="0.25">
      <c r="D4198" s="118">
        <f t="shared" si="65"/>
        <v>0</v>
      </c>
    </row>
    <row r="4199" spans="4:4" x14ac:dyDescent="0.25">
      <c r="D4199" s="118">
        <f t="shared" si="65"/>
        <v>0</v>
      </c>
    </row>
    <row r="4200" spans="4:4" x14ac:dyDescent="0.25">
      <c r="D4200" s="118">
        <f t="shared" si="65"/>
        <v>0</v>
      </c>
    </row>
    <row r="4201" spans="4:4" x14ac:dyDescent="0.25">
      <c r="D4201" s="118">
        <f t="shared" si="65"/>
        <v>0</v>
      </c>
    </row>
    <row r="4202" spans="4:4" x14ac:dyDescent="0.25">
      <c r="D4202" s="118">
        <f t="shared" si="65"/>
        <v>0</v>
      </c>
    </row>
    <row r="4203" spans="4:4" x14ac:dyDescent="0.25">
      <c r="D4203" s="118">
        <f t="shared" si="65"/>
        <v>0</v>
      </c>
    </row>
    <row r="4204" spans="4:4" x14ac:dyDescent="0.25">
      <c r="D4204" s="118">
        <f t="shared" si="65"/>
        <v>0</v>
      </c>
    </row>
    <row r="4205" spans="4:4" x14ac:dyDescent="0.25">
      <c r="D4205" s="118">
        <f t="shared" si="65"/>
        <v>0</v>
      </c>
    </row>
    <row r="4206" spans="4:4" x14ac:dyDescent="0.25">
      <c r="D4206" s="118">
        <f t="shared" si="65"/>
        <v>0</v>
      </c>
    </row>
    <row r="4207" spans="4:4" x14ac:dyDescent="0.25">
      <c r="D4207" s="118">
        <f t="shared" si="65"/>
        <v>0</v>
      </c>
    </row>
    <row r="4208" spans="4:4" x14ac:dyDescent="0.25">
      <c r="D4208" s="118">
        <f t="shared" si="65"/>
        <v>0</v>
      </c>
    </row>
    <row r="4209" spans="4:4" x14ac:dyDescent="0.25">
      <c r="D4209" s="118">
        <f t="shared" si="65"/>
        <v>0</v>
      </c>
    </row>
    <row r="4210" spans="4:4" x14ac:dyDescent="0.25">
      <c r="D4210" s="118">
        <f t="shared" si="65"/>
        <v>0</v>
      </c>
    </row>
    <row r="4211" spans="4:4" x14ac:dyDescent="0.25">
      <c r="D4211" s="118">
        <f t="shared" si="65"/>
        <v>0</v>
      </c>
    </row>
    <row r="4212" spans="4:4" x14ac:dyDescent="0.25">
      <c r="D4212" s="118">
        <f t="shared" si="65"/>
        <v>0</v>
      </c>
    </row>
    <row r="4213" spans="4:4" x14ac:dyDescent="0.25">
      <c r="D4213" s="118">
        <f t="shared" si="65"/>
        <v>0</v>
      </c>
    </row>
    <row r="4214" spans="4:4" x14ac:dyDescent="0.25">
      <c r="D4214" s="118">
        <f t="shared" si="65"/>
        <v>0</v>
      </c>
    </row>
    <row r="4215" spans="4:4" x14ac:dyDescent="0.25">
      <c r="D4215" s="118">
        <f t="shared" si="65"/>
        <v>0</v>
      </c>
    </row>
    <row r="4216" spans="4:4" x14ac:dyDescent="0.25">
      <c r="D4216" s="118">
        <f t="shared" si="65"/>
        <v>0</v>
      </c>
    </row>
    <row r="4217" spans="4:4" x14ac:dyDescent="0.25">
      <c r="D4217" s="118">
        <f t="shared" si="65"/>
        <v>0</v>
      </c>
    </row>
    <row r="4218" spans="4:4" x14ac:dyDescent="0.25">
      <c r="D4218" s="118">
        <f t="shared" si="65"/>
        <v>0</v>
      </c>
    </row>
    <row r="4219" spans="4:4" x14ac:dyDescent="0.25">
      <c r="D4219" s="118">
        <f t="shared" si="65"/>
        <v>0</v>
      </c>
    </row>
    <row r="4220" spans="4:4" x14ac:dyDescent="0.25">
      <c r="D4220" s="118">
        <f t="shared" si="65"/>
        <v>0</v>
      </c>
    </row>
    <row r="4221" spans="4:4" x14ac:dyDescent="0.25">
      <c r="D4221" s="118">
        <f t="shared" si="65"/>
        <v>0</v>
      </c>
    </row>
    <row r="4222" spans="4:4" x14ac:dyDescent="0.25">
      <c r="D4222" s="118">
        <f t="shared" si="65"/>
        <v>0</v>
      </c>
    </row>
    <row r="4223" spans="4:4" x14ac:dyDescent="0.25">
      <c r="D4223" s="118">
        <f t="shared" si="65"/>
        <v>0</v>
      </c>
    </row>
    <row r="4224" spans="4:4" x14ac:dyDescent="0.25">
      <c r="D4224" s="118">
        <f t="shared" si="65"/>
        <v>0</v>
      </c>
    </row>
    <row r="4225" spans="4:4" x14ac:dyDescent="0.25">
      <c r="D4225" s="118">
        <f t="shared" si="65"/>
        <v>0</v>
      </c>
    </row>
    <row r="4226" spans="4:4" x14ac:dyDescent="0.25">
      <c r="D4226" s="118">
        <f t="shared" si="65"/>
        <v>0</v>
      </c>
    </row>
    <row r="4227" spans="4:4" x14ac:dyDescent="0.25">
      <c r="D4227" s="118">
        <f t="shared" ref="D4227:D4290" si="66">(E4227*4)+(F4227*4)+(G4227*9)</f>
        <v>0</v>
      </c>
    </row>
    <row r="4228" spans="4:4" x14ac:dyDescent="0.25">
      <c r="D4228" s="118">
        <f t="shared" si="66"/>
        <v>0</v>
      </c>
    </row>
    <row r="4229" spans="4:4" x14ac:dyDescent="0.25">
      <c r="D4229" s="118">
        <f t="shared" si="66"/>
        <v>0</v>
      </c>
    </row>
    <row r="4230" spans="4:4" x14ac:dyDescent="0.25">
      <c r="D4230" s="118">
        <f t="shared" si="66"/>
        <v>0</v>
      </c>
    </row>
    <row r="4231" spans="4:4" x14ac:dyDescent="0.25">
      <c r="D4231" s="118">
        <f t="shared" si="66"/>
        <v>0</v>
      </c>
    </row>
    <row r="4232" spans="4:4" x14ac:dyDescent="0.25">
      <c r="D4232" s="118">
        <f t="shared" si="66"/>
        <v>0</v>
      </c>
    </row>
    <row r="4233" spans="4:4" x14ac:dyDescent="0.25">
      <c r="D4233" s="118">
        <f t="shared" si="66"/>
        <v>0</v>
      </c>
    </row>
    <row r="4234" spans="4:4" x14ac:dyDescent="0.25">
      <c r="D4234" s="118">
        <f t="shared" si="66"/>
        <v>0</v>
      </c>
    </row>
    <row r="4235" spans="4:4" x14ac:dyDescent="0.25">
      <c r="D4235" s="118">
        <f t="shared" si="66"/>
        <v>0</v>
      </c>
    </row>
    <row r="4236" spans="4:4" x14ac:dyDescent="0.25">
      <c r="D4236" s="118">
        <f t="shared" si="66"/>
        <v>0</v>
      </c>
    </row>
    <row r="4237" spans="4:4" x14ac:dyDescent="0.25">
      <c r="D4237" s="118">
        <f t="shared" si="66"/>
        <v>0</v>
      </c>
    </row>
    <row r="4238" spans="4:4" x14ac:dyDescent="0.25">
      <c r="D4238" s="118">
        <f t="shared" si="66"/>
        <v>0</v>
      </c>
    </row>
    <row r="4239" spans="4:4" x14ac:dyDescent="0.25">
      <c r="D4239" s="118">
        <f t="shared" si="66"/>
        <v>0</v>
      </c>
    </row>
    <row r="4240" spans="4:4" x14ac:dyDescent="0.25">
      <c r="D4240" s="118">
        <f t="shared" si="66"/>
        <v>0</v>
      </c>
    </row>
    <row r="4241" spans="4:4" x14ac:dyDescent="0.25">
      <c r="D4241" s="118">
        <f t="shared" si="66"/>
        <v>0</v>
      </c>
    </row>
    <row r="4242" spans="4:4" x14ac:dyDescent="0.25">
      <c r="D4242" s="118">
        <f t="shared" si="66"/>
        <v>0</v>
      </c>
    </row>
    <row r="4243" spans="4:4" x14ac:dyDescent="0.25">
      <c r="D4243" s="118">
        <f t="shared" si="66"/>
        <v>0</v>
      </c>
    </row>
    <row r="4244" spans="4:4" x14ac:dyDescent="0.25">
      <c r="D4244" s="118">
        <f t="shared" si="66"/>
        <v>0</v>
      </c>
    </row>
    <row r="4245" spans="4:4" x14ac:dyDescent="0.25">
      <c r="D4245" s="118">
        <f t="shared" si="66"/>
        <v>0</v>
      </c>
    </row>
    <row r="4246" spans="4:4" x14ac:dyDescent="0.25">
      <c r="D4246" s="118">
        <f t="shared" si="66"/>
        <v>0</v>
      </c>
    </row>
    <row r="4247" spans="4:4" x14ac:dyDescent="0.25">
      <c r="D4247" s="118">
        <f t="shared" si="66"/>
        <v>0</v>
      </c>
    </row>
    <row r="4248" spans="4:4" x14ac:dyDescent="0.25">
      <c r="D4248" s="118">
        <f t="shared" si="66"/>
        <v>0</v>
      </c>
    </row>
    <row r="4249" spans="4:4" x14ac:dyDescent="0.25">
      <c r="D4249" s="118">
        <f t="shared" si="66"/>
        <v>0</v>
      </c>
    </row>
    <row r="4250" spans="4:4" x14ac:dyDescent="0.25">
      <c r="D4250" s="118">
        <f t="shared" si="66"/>
        <v>0</v>
      </c>
    </row>
    <row r="4251" spans="4:4" x14ac:dyDescent="0.25">
      <c r="D4251" s="118">
        <f t="shared" si="66"/>
        <v>0</v>
      </c>
    </row>
    <row r="4252" spans="4:4" x14ac:dyDescent="0.25">
      <c r="D4252" s="118">
        <f t="shared" si="66"/>
        <v>0</v>
      </c>
    </row>
    <row r="4253" spans="4:4" x14ac:dyDescent="0.25">
      <c r="D4253" s="118">
        <f t="shared" si="66"/>
        <v>0</v>
      </c>
    </row>
    <row r="4254" spans="4:4" x14ac:dyDescent="0.25">
      <c r="D4254" s="118">
        <f t="shared" si="66"/>
        <v>0</v>
      </c>
    </row>
    <row r="4255" spans="4:4" x14ac:dyDescent="0.25">
      <c r="D4255" s="118">
        <f t="shared" si="66"/>
        <v>0</v>
      </c>
    </row>
    <row r="4256" spans="4:4" x14ac:dyDescent="0.25">
      <c r="D4256" s="118">
        <f t="shared" si="66"/>
        <v>0</v>
      </c>
    </row>
    <row r="4257" spans="4:4" x14ac:dyDescent="0.25">
      <c r="D4257" s="118">
        <f t="shared" si="66"/>
        <v>0</v>
      </c>
    </row>
    <row r="4258" spans="4:4" x14ac:dyDescent="0.25">
      <c r="D4258" s="118">
        <f t="shared" si="66"/>
        <v>0</v>
      </c>
    </row>
    <row r="4259" spans="4:4" x14ac:dyDescent="0.25">
      <c r="D4259" s="118">
        <f t="shared" si="66"/>
        <v>0</v>
      </c>
    </row>
    <row r="4260" spans="4:4" x14ac:dyDescent="0.25">
      <c r="D4260" s="118">
        <f t="shared" si="66"/>
        <v>0</v>
      </c>
    </row>
    <row r="4261" spans="4:4" x14ac:dyDescent="0.25">
      <c r="D4261" s="118">
        <f t="shared" si="66"/>
        <v>0</v>
      </c>
    </row>
    <row r="4262" spans="4:4" x14ac:dyDescent="0.25">
      <c r="D4262" s="118">
        <f t="shared" si="66"/>
        <v>0</v>
      </c>
    </row>
    <row r="4263" spans="4:4" x14ac:dyDescent="0.25">
      <c r="D4263" s="118">
        <f t="shared" si="66"/>
        <v>0</v>
      </c>
    </row>
    <row r="4264" spans="4:4" x14ac:dyDescent="0.25">
      <c r="D4264" s="118">
        <f t="shared" si="66"/>
        <v>0</v>
      </c>
    </row>
    <row r="4265" spans="4:4" x14ac:dyDescent="0.25">
      <c r="D4265" s="118">
        <f t="shared" si="66"/>
        <v>0</v>
      </c>
    </row>
    <row r="4266" spans="4:4" x14ac:dyDescent="0.25">
      <c r="D4266" s="118">
        <f t="shared" si="66"/>
        <v>0</v>
      </c>
    </row>
    <row r="4267" spans="4:4" x14ac:dyDescent="0.25">
      <c r="D4267" s="118">
        <f t="shared" si="66"/>
        <v>0</v>
      </c>
    </row>
    <row r="4268" spans="4:4" x14ac:dyDescent="0.25">
      <c r="D4268" s="118">
        <f t="shared" si="66"/>
        <v>0</v>
      </c>
    </row>
    <row r="4269" spans="4:4" x14ac:dyDescent="0.25">
      <c r="D4269" s="118">
        <f t="shared" si="66"/>
        <v>0</v>
      </c>
    </row>
    <row r="4270" spans="4:4" x14ac:dyDescent="0.25">
      <c r="D4270" s="118">
        <f t="shared" si="66"/>
        <v>0</v>
      </c>
    </row>
    <row r="4271" spans="4:4" x14ac:dyDescent="0.25">
      <c r="D4271" s="118">
        <f t="shared" si="66"/>
        <v>0</v>
      </c>
    </row>
    <row r="4272" spans="4:4" x14ac:dyDescent="0.25">
      <c r="D4272" s="118">
        <f t="shared" si="66"/>
        <v>0</v>
      </c>
    </row>
    <row r="4273" spans="4:4" x14ac:dyDescent="0.25">
      <c r="D4273" s="118">
        <f t="shared" si="66"/>
        <v>0</v>
      </c>
    </row>
    <row r="4274" spans="4:4" x14ac:dyDescent="0.25">
      <c r="D4274" s="118">
        <f t="shared" si="66"/>
        <v>0</v>
      </c>
    </row>
    <row r="4275" spans="4:4" x14ac:dyDescent="0.25">
      <c r="D4275" s="118">
        <f t="shared" si="66"/>
        <v>0</v>
      </c>
    </row>
    <row r="4276" spans="4:4" x14ac:dyDescent="0.25">
      <c r="D4276" s="118">
        <f t="shared" si="66"/>
        <v>0</v>
      </c>
    </row>
    <row r="4277" spans="4:4" x14ac:dyDescent="0.25">
      <c r="D4277" s="118">
        <f t="shared" si="66"/>
        <v>0</v>
      </c>
    </row>
    <row r="4278" spans="4:4" x14ac:dyDescent="0.25">
      <c r="D4278" s="118">
        <f t="shared" si="66"/>
        <v>0</v>
      </c>
    </row>
    <row r="4279" spans="4:4" x14ac:dyDescent="0.25">
      <c r="D4279" s="118">
        <f t="shared" si="66"/>
        <v>0</v>
      </c>
    </row>
    <row r="4280" spans="4:4" x14ac:dyDescent="0.25">
      <c r="D4280" s="118">
        <f t="shared" si="66"/>
        <v>0</v>
      </c>
    </row>
    <row r="4281" spans="4:4" x14ac:dyDescent="0.25">
      <c r="D4281" s="118">
        <f t="shared" si="66"/>
        <v>0</v>
      </c>
    </row>
    <row r="4282" spans="4:4" x14ac:dyDescent="0.25">
      <c r="D4282" s="118">
        <f t="shared" si="66"/>
        <v>0</v>
      </c>
    </row>
    <row r="4283" spans="4:4" x14ac:dyDescent="0.25">
      <c r="D4283" s="118">
        <f t="shared" si="66"/>
        <v>0</v>
      </c>
    </row>
    <row r="4284" spans="4:4" x14ac:dyDescent="0.25">
      <c r="D4284" s="118">
        <f t="shared" si="66"/>
        <v>0</v>
      </c>
    </row>
    <row r="4285" spans="4:4" x14ac:dyDescent="0.25">
      <c r="D4285" s="118">
        <f t="shared" si="66"/>
        <v>0</v>
      </c>
    </row>
    <row r="4286" spans="4:4" x14ac:dyDescent="0.25">
      <c r="D4286" s="118">
        <f t="shared" si="66"/>
        <v>0</v>
      </c>
    </row>
    <row r="4287" spans="4:4" x14ac:dyDescent="0.25">
      <c r="D4287" s="118">
        <f t="shared" si="66"/>
        <v>0</v>
      </c>
    </row>
    <row r="4288" spans="4:4" x14ac:dyDescent="0.25">
      <c r="D4288" s="118">
        <f t="shared" si="66"/>
        <v>0</v>
      </c>
    </row>
    <row r="4289" spans="4:4" x14ac:dyDescent="0.25">
      <c r="D4289" s="118">
        <f t="shared" si="66"/>
        <v>0</v>
      </c>
    </row>
    <row r="4290" spans="4:4" x14ac:dyDescent="0.25">
      <c r="D4290" s="118">
        <f t="shared" si="66"/>
        <v>0</v>
      </c>
    </row>
    <row r="4291" spans="4:4" x14ac:dyDescent="0.25">
      <c r="D4291" s="118">
        <f t="shared" ref="D4291:D4354" si="67">(E4291*4)+(F4291*4)+(G4291*9)</f>
        <v>0</v>
      </c>
    </row>
    <row r="4292" spans="4:4" x14ac:dyDescent="0.25">
      <c r="D4292" s="118">
        <f t="shared" si="67"/>
        <v>0</v>
      </c>
    </row>
    <row r="4293" spans="4:4" x14ac:dyDescent="0.25">
      <c r="D4293" s="118">
        <f t="shared" si="67"/>
        <v>0</v>
      </c>
    </row>
    <row r="4294" spans="4:4" x14ac:dyDescent="0.25">
      <c r="D4294" s="118">
        <f t="shared" si="67"/>
        <v>0</v>
      </c>
    </row>
    <row r="4295" spans="4:4" x14ac:dyDescent="0.25">
      <c r="D4295" s="118">
        <f t="shared" si="67"/>
        <v>0</v>
      </c>
    </row>
    <row r="4296" spans="4:4" x14ac:dyDescent="0.25">
      <c r="D4296" s="118">
        <f t="shared" si="67"/>
        <v>0</v>
      </c>
    </row>
    <row r="4297" spans="4:4" x14ac:dyDescent="0.25">
      <c r="D4297" s="118">
        <f t="shared" si="67"/>
        <v>0</v>
      </c>
    </row>
    <row r="4298" spans="4:4" x14ac:dyDescent="0.25">
      <c r="D4298" s="118">
        <f t="shared" si="67"/>
        <v>0</v>
      </c>
    </row>
    <row r="4299" spans="4:4" x14ac:dyDescent="0.25">
      <c r="D4299" s="118">
        <f t="shared" si="67"/>
        <v>0</v>
      </c>
    </row>
    <row r="4300" spans="4:4" x14ac:dyDescent="0.25">
      <c r="D4300" s="118">
        <f t="shared" si="67"/>
        <v>0</v>
      </c>
    </row>
    <row r="4301" spans="4:4" x14ac:dyDescent="0.25">
      <c r="D4301" s="118">
        <f t="shared" si="67"/>
        <v>0</v>
      </c>
    </row>
    <row r="4302" spans="4:4" x14ac:dyDescent="0.25">
      <c r="D4302" s="118">
        <f t="shared" si="67"/>
        <v>0</v>
      </c>
    </row>
    <row r="4303" spans="4:4" x14ac:dyDescent="0.25">
      <c r="D4303" s="118">
        <f t="shared" si="67"/>
        <v>0</v>
      </c>
    </row>
    <row r="4304" spans="4:4" x14ac:dyDescent="0.25">
      <c r="D4304" s="118">
        <f t="shared" si="67"/>
        <v>0</v>
      </c>
    </row>
    <row r="4305" spans="4:4" x14ac:dyDescent="0.25">
      <c r="D4305" s="118">
        <f t="shared" si="67"/>
        <v>0</v>
      </c>
    </row>
    <row r="4306" spans="4:4" x14ac:dyDescent="0.25">
      <c r="D4306" s="118">
        <f t="shared" si="67"/>
        <v>0</v>
      </c>
    </row>
    <row r="4307" spans="4:4" x14ac:dyDescent="0.25">
      <c r="D4307" s="118">
        <f t="shared" si="67"/>
        <v>0</v>
      </c>
    </row>
    <row r="4308" spans="4:4" x14ac:dyDescent="0.25">
      <c r="D4308" s="118">
        <f t="shared" si="67"/>
        <v>0</v>
      </c>
    </row>
    <row r="4309" spans="4:4" x14ac:dyDescent="0.25">
      <c r="D4309" s="118">
        <f t="shared" si="67"/>
        <v>0</v>
      </c>
    </row>
    <row r="4310" spans="4:4" x14ac:dyDescent="0.25">
      <c r="D4310" s="118">
        <f t="shared" si="67"/>
        <v>0</v>
      </c>
    </row>
    <row r="4311" spans="4:4" x14ac:dyDescent="0.25">
      <c r="D4311" s="118">
        <f t="shared" si="67"/>
        <v>0</v>
      </c>
    </row>
    <row r="4312" spans="4:4" x14ac:dyDescent="0.25">
      <c r="D4312" s="118">
        <f t="shared" si="67"/>
        <v>0</v>
      </c>
    </row>
    <row r="4313" spans="4:4" x14ac:dyDescent="0.25">
      <c r="D4313" s="118">
        <f t="shared" si="67"/>
        <v>0</v>
      </c>
    </row>
    <row r="4314" spans="4:4" x14ac:dyDescent="0.25">
      <c r="D4314" s="118">
        <f t="shared" si="67"/>
        <v>0</v>
      </c>
    </row>
    <row r="4315" spans="4:4" x14ac:dyDescent="0.25">
      <c r="D4315" s="118">
        <f t="shared" si="67"/>
        <v>0</v>
      </c>
    </row>
    <row r="4316" spans="4:4" x14ac:dyDescent="0.25">
      <c r="D4316" s="118">
        <f t="shared" si="67"/>
        <v>0</v>
      </c>
    </row>
    <row r="4317" spans="4:4" x14ac:dyDescent="0.25">
      <c r="D4317" s="118">
        <f t="shared" si="67"/>
        <v>0</v>
      </c>
    </row>
    <row r="4318" spans="4:4" x14ac:dyDescent="0.25">
      <c r="D4318" s="118">
        <f t="shared" si="67"/>
        <v>0</v>
      </c>
    </row>
    <row r="4319" spans="4:4" x14ac:dyDescent="0.25">
      <c r="D4319" s="118">
        <f t="shared" si="67"/>
        <v>0</v>
      </c>
    </row>
    <row r="4320" spans="4:4" x14ac:dyDescent="0.25">
      <c r="D4320" s="118">
        <f t="shared" si="67"/>
        <v>0</v>
      </c>
    </row>
    <row r="4321" spans="4:4" x14ac:dyDescent="0.25">
      <c r="D4321" s="118">
        <f t="shared" si="67"/>
        <v>0</v>
      </c>
    </row>
    <row r="4322" spans="4:4" x14ac:dyDescent="0.25">
      <c r="D4322" s="118">
        <f t="shared" si="67"/>
        <v>0</v>
      </c>
    </row>
    <row r="4323" spans="4:4" x14ac:dyDescent="0.25">
      <c r="D4323" s="118">
        <f t="shared" si="67"/>
        <v>0</v>
      </c>
    </row>
    <row r="4324" spans="4:4" x14ac:dyDescent="0.25">
      <c r="D4324" s="118">
        <f t="shared" si="67"/>
        <v>0</v>
      </c>
    </row>
    <row r="4325" spans="4:4" x14ac:dyDescent="0.25">
      <c r="D4325" s="118">
        <f t="shared" si="67"/>
        <v>0</v>
      </c>
    </row>
    <row r="4326" spans="4:4" x14ac:dyDescent="0.25">
      <c r="D4326" s="118">
        <f t="shared" si="67"/>
        <v>0</v>
      </c>
    </row>
    <row r="4327" spans="4:4" x14ac:dyDescent="0.25">
      <c r="D4327" s="118">
        <f t="shared" si="67"/>
        <v>0</v>
      </c>
    </row>
    <row r="4328" spans="4:4" x14ac:dyDescent="0.25">
      <c r="D4328" s="118">
        <f t="shared" si="67"/>
        <v>0</v>
      </c>
    </row>
    <row r="4329" spans="4:4" x14ac:dyDescent="0.25">
      <c r="D4329" s="118">
        <f t="shared" si="67"/>
        <v>0</v>
      </c>
    </row>
    <row r="4330" spans="4:4" x14ac:dyDescent="0.25">
      <c r="D4330" s="118">
        <f t="shared" si="67"/>
        <v>0</v>
      </c>
    </row>
    <row r="4331" spans="4:4" x14ac:dyDescent="0.25">
      <c r="D4331" s="118">
        <f t="shared" si="67"/>
        <v>0</v>
      </c>
    </row>
    <row r="4332" spans="4:4" x14ac:dyDescent="0.25">
      <c r="D4332" s="118">
        <f t="shared" si="67"/>
        <v>0</v>
      </c>
    </row>
    <row r="4333" spans="4:4" x14ac:dyDescent="0.25">
      <c r="D4333" s="118">
        <f t="shared" si="67"/>
        <v>0</v>
      </c>
    </row>
    <row r="4334" spans="4:4" x14ac:dyDescent="0.25">
      <c r="D4334" s="118">
        <f t="shared" si="67"/>
        <v>0</v>
      </c>
    </row>
    <row r="4335" spans="4:4" x14ac:dyDescent="0.25">
      <c r="D4335" s="118">
        <f t="shared" si="67"/>
        <v>0</v>
      </c>
    </row>
    <row r="4336" spans="4:4" x14ac:dyDescent="0.25">
      <c r="D4336" s="118">
        <f t="shared" si="67"/>
        <v>0</v>
      </c>
    </row>
    <row r="4337" spans="4:4" x14ac:dyDescent="0.25">
      <c r="D4337" s="118">
        <f t="shared" si="67"/>
        <v>0</v>
      </c>
    </row>
    <row r="4338" spans="4:4" x14ac:dyDescent="0.25">
      <c r="D4338" s="118">
        <f t="shared" si="67"/>
        <v>0</v>
      </c>
    </row>
    <row r="4339" spans="4:4" x14ac:dyDescent="0.25">
      <c r="D4339" s="118">
        <f t="shared" si="67"/>
        <v>0</v>
      </c>
    </row>
    <row r="4340" spans="4:4" x14ac:dyDescent="0.25">
      <c r="D4340" s="118">
        <f t="shared" si="67"/>
        <v>0</v>
      </c>
    </row>
    <row r="4341" spans="4:4" x14ac:dyDescent="0.25">
      <c r="D4341" s="118">
        <f t="shared" si="67"/>
        <v>0</v>
      </c>
    </row>
    <row r="4342" spans="4:4" x14ac:dyDescent="0.25">
      <c r="D4342" s="118">
        <f t="shared" si="67"/>
        <v>0</v>
      </c>
    </row>
    <row r="4343" spans="4:4" x14ac:dyDescent="0.25">
      <c r="D4343" s="118">
        <f t="shared" si="67"/>
        <v>0</v>
      </c>
    </row>
    <row r="4344" spans="4:4" x14ac:dyDescent="0.25">
      <c r="D4344" s="118">
        <f t="shared" si="67"/>
        <v>0</v>
      </c>
    </row>
    <row r="4345" spans="4:4" x14ac:dyDescent="0.25">
      <c r="D4345" s="118">
        <f t="shared" si="67"/>
        <v>0</v>
      </c>
    </row>
    <row r="4346" spans="4:4" x14ac:dyDescent="0.25">
      <c r="D4346" s="118">
        <f t="shared" si="67"/>
        <v>0</v>
      </c>
    </row>
    <row r="4347" spans="4:4" x14ac:dyDescent="0.25">
      <c r="D4347" s="118">
        <f t="shared" si="67"/>
        <v>0</v>
      </c>
    </row>
    <row r="4348" spans="4:4" x14ac:dyDescent="0.25">
      <c r="D4348" s="118">
        <f t="shared" si="67"/>
        <v>0</v>
      </c>
    </row>
    <row r="4349" spans="4:4" x14ac:dyDescent="0.25">
      <c r="D4349" s="118">
        <f t="shared" si="67"/>
        <v>0</v>
      </c>
    </row>
    <row r="4350" spans="4:4" x14ac:dyDescent="0.25">
      <c r="D4350" s="118">
        <f t="shared" si="67"/>
        <v>0</v>
      </c>
    </row>
    <row r="4351" spans="4:4" x14ac:dyDescent="0.25">
      <c r="D4351" s="118">
        <f t="shared" si="67"/>
        <v>0</v>
      </c>
    </row>
    <row r="4352" spans="4:4" x14ac:dyDescent="0.25">
      <c r="D4352" s="118">
        <f t="shared" si="67"/>
        <v>0</v>
      </c>
    </row>
    <row r="4353" spans="4:4" x14ac:dyDescent="0.25">
      <c r="D4353" s="118">
        <f t="shared" si="67"/>
        <v>0</v>
      </c>
    </row>
    <row r="4354" spans="4:4" x14ac:dyDescent="0.25">
      <c r="D4354" s="118">
        <f t="shared" si="67"/>
        <v>0</v>
      </c>
    </row>
    <row r="4355" spans="4:4" x14ac:dyDescent="0.25">
      <c r="D4355" s="118">
        <f t="shared" ref="D4355:D4418" si="68">(E4355*4)+(F4355*4)+(G4355*9)</f>
        <v>0</v>
      </c>
    </row>
    <row r="4356" spans="4:4" x14ac:dyDescent="0.25">
      <c r="D4356" s="118">
        <f t="shared" si="68"/>
        <v>0</v>
      </c>
    </row>
    <row r="4357" spans="4:4" x14ac:dyDescent="0.25">
      <c r="D4357" s="118">
        <f t="shared" si="68"/>
        <v>0</v>
      </c>
    </row>
    <row r="4358" spans="4:4" x14ac:dyDescent="0.25">
      <c r="D4358" s="118">
        <f t="shared" si="68"/>
        <v>0</v>
      </c>
    </row>
    <row r="4359" spans="4:4" x14ac:dyDescent="0.25">
      <c r="D4359" s="118">
        <f t="shared" si="68"/>
        <v>0</v>
      </c>
    </row>
    <row r="4360" spans="4:4" x14ac:dyDescent="0.25">
      <c r="D4360" s="118">
        <f t="shared" si="68"/>
        <v>0</v>
      </c>
    </row>
    <row r="4361" spans="4:4" x14ac:dyDescent="0.25">
      <c r="D4361" s="118">
        <f t="shared" si="68"/>
        <v>0</v>
      </c>
    </row>
    <row r="4362" spans="4:4" x14ac:dyDescent="0.25">
      <c r="D4362" s="118">
        <f t="shared" si="68"/>
        <v>0</v>
      </c>
    </row>
    <row r="4363" spans="4:4" x14ac:dyDescent="0.25">
      <c r="D4363" s="118">
        <f t="shared" si="68"/>
        <v>0</v>
      </c>
    </row>
    <row r="4364" spans="4:4" x14ac:dyDescent="0.25">
      <c r="D4364" s="118">
        <f t="shared" si="68"/>
        <v>0</v>
      </c>
    </row>
    <row r="4365" spans="4:4" x14ac:dyDescent="0.25">
      <c r="D4365" s="118">
        <f t="shared" si="68"/>
        <v>0</v>
      </c>
    </row>
    <row r="4366" spans="4:4" x14ac:dyDescent="0.25">
      <c r="D4366" s="118">
        <f t="shared" si="68"/>
        <v>0</v>
      </c>
    </row>
    <row r="4367" spans="4:4" x14ac:dyDescent="0.25">
      <c r="D4367" s="118">
        <f t="shared" si="68"/>
        <v>0</v>
      </c>
    </row>
    <row r="4368" spans="4:4" x14ac:dyDescent="0.25">
      <c r="D4368" s="118">
        <f t="shared" si="68"/>
        <v>0</v>
      </c>
    </row>
    <row r="4369" spans="4:4" x14ac:dyDescent="0.25">
      <c r="D4369" s="118">
        <f t="shared" si="68"/>
        <v>0</v>
      </c>
    </row>
    <row r="4370" spans="4:4" x14ac:dyDescent="0.25">
      <c r="D4370" s="118">
        <f t="shared" si="68"/>
        <v>0</v>
      </c>
    </row>
    <row r="4371" spans="4:4" x14ac:dyDescent="0.25">
      <c r="D4371" s="118">
        <f t="shared" si="68"/>
        <v>0</v>
      </c>
    </row>
    <row r="4372" spans="4:4" x14ac:dyDescent="0.25">
      <c r="D4372" s="118">
        <f t="shared" si="68"/>
        <v>0</v>
      </c>
    </row>
    <row r="4373" spans="4:4" x14ac:dyDescent="0.25">
      <c r="D4373" s="118">
        <f t="shared" si="68"/>
        <v>0</v>
      </c>
    </row>
    <row r="4374" spans="4:4" x14ac:dyDescent="0.25">
      <c r="D4374" s="118">
        <f t="shared" si="68"/>
        <v>0</v>
      </c>
    </row>
    <row r="4375" spans="4:4" x14ac:dyDescent="0.25">
      <c r="D4375" s="118">
        <f t="shared" si="68"/>
        <v>0</v>
      </c>
    </row>
    <row r="4376" spans="4:4" x14ac:dyDescent="0.25">
      <c r="D4376" s="118">
        <f t="shared" si="68"/>
        <v>0</v>
      </c>
    </row>
    <row r="4377" spans="4:4" x14ac:dyDescent="0.25">
      <c r="D4377" s="118">
        <f t="shared" si="68"/>
        <v>0</v>
      </c>
    </row>
    <row r="4378" spans="4:4" x14ac:dyDescent="0.25">
      <c r="D4378" s="118">
        <f t="shared" si="68"/>
        <v>0</v>
      </c>
    </row>
    <row r="4379" spans="4:4" x14ac:dyDescent="0.25">
      <c r="D4379" s="118">
        <f t="shared" si="68"/>
        <v>0</v>
      </c>
    </row>
    <row r="4380" spans="4:4" x14ac:dyDescent="0.25">
      <c r="D4380" s="118">
        <f t="shared" si="68"/>
        <v>0</v>
      </c>
    </row>
    <row r="4381" spans="4:4" x14ac:dyDescent="0.25">
      <c r="D4381" s="118">
        <f t="shared" si="68"/>
        <v>0</v>
      </c>
    </row>
    <row r="4382" spans="4:4" x14ac:dyDescent="0.25">
      <c r="D4382" s="118">
        <f t="shared" si="68"/>
        <v>0</v>
      </c>
    </row>
    <row r="4383" spans="4:4" x14ac:dyDescent="0.25">
      <c r="D4383" s="118">
        <f t="shared" si="68"/>
        <v>0</v>
      </c>
    </row>
    <row r="4384" spans="4:4" x14ac:dyDescent="0.25">
      <c r="D4384" s="118">
        <f t="shared" si="68"/>
        <v>0</v>
      </c>
    </row>
    <row r="4385" spans="4:4" x14ac:dyDescent="0.25">
      <c r="D4385" s="118">
        <f t="shared" si="68"/>
        <v>0</v>
      </c>
    </row>
    <row r="4386" spans="4:4" x14ac:dyDescent="0.25">
      <c r="D4386" s="118">
        <f t="shared" si="68"/>
        <v>0</v>
      </c>
    </row>
    <row r="4387" spans="4:4" x14ac:dyDescent="0.25">
      <c r="D4387" s="118">
        <f t="shared" si="68"/>
        <v>0</v>
      </c>
    </row>
    <row r="4388" spans="4:4" x14ac:dyDescent="0.25">
      <c r="D4388" s="118">
        <f t="shared" si="68"/>
        <v>0</v>
      </c>
    </row>
    <row r="4389" spans="4:4" x14ac:dyDescent="0.25">
      <c r="D4389" s="118">
        <f t="shared" si="68"/>
        <v>0</v>
      </c>
    </row>
    <row r="4390" spans="4:4" x14ac:dyDescent="0.25">
      <c r="D4390" s="118">
        <f t="shared" si="68"/>
        <v>0</v>
      </c>
    </row>
    <row r="4391" spans="4:4" x14ac:dyDescent="0.25">
      <c r="D4391" s="118">
        <f t="shared" si="68"/>
        <v>0</v>
      </c>
    </row>
    <row r="4392" spans="4:4" x14ac:dyDescent="0.25">
      <c r="D4392" s="118">
        <f t="shared" si="68"/>
        <v>0</v>
      </c>
    </row>
    <row r="4393" spans="4:4" x14ac:dyDescent="0.25">
      <c r="D4393" s="118">
        <f t="shared" si="68"/>
        <v>0</v>
      </c>
    </row>
    <row r="4394" spans="4:4" x14ac:dyDescent="0.25">
      <c r="D4394" s="118">
        <f t="shared" si="68"/>
        <v>0</v>
      </c>
    </row>
    <row r="4395" spans="4:4" x14ac:dyDescent="0.25">
      <c r="D4395" s="118">
        <f t="shared" si="68"/>
        <v>0</v>
      </c>
    </row>
    <row r="4396" spans="4:4" x14ac:dyDescent="0.25">
      <c r="D4396" s="118">
        <f t="shared" si="68"/>
        <v>0</v>
      </c>
    </row>
    <row r="4397" spans="4:4" x14ac:dyDescent="0.25">
      <c r="D4397" s="118">
        <f t="shared" si="68"/>
        <v>0</v>
      </c>
    </row>
    <row r="4398" spans="4:4" x14ac:dyDescent="0.25">
      <c r="D4398" s="118">
        <f t="shared" si="68"/>
        <v>0</v>
      </c>
    </row>
    <row r="4399" spans="4:4" x14ac:dyDescent="0.25">
      <c r="D4399" s="118">
        <f t="shared" si="68"/>
        <v>0</v>
      </c>
    </row>
    <row r="4400" spans="4:4" x14ac:dyDescent="0.25">
      <c r="D4400" s="118">
        <f t="shared" si="68"/>
        <v>0</v>
      </c>
    </row>
    <row r="4401" spans="4:4" x14ac:dyDescent="0.25">
      <c r="D4401" s="118">
        <f t="shared" si="68"/>
        <v>0</v>
      </c>
    </row>
    <row r="4402" spans="4:4" x14ac:dyDescent="0.25">
      <c r="D4402" s="118">
        <f t="shared" si="68"/>
        <v>0</v>
      </c>
    </row>
    <row r="4403" spans="4:4" x14ac:dyDescent="0.25">
      <c r="D4403" s="118">
        <f t="shared" si="68"/>
        <v>0</v>
      </c>
    </row>
    <row r="4404" spans="4:4" x14ac:dyDescent="0.25">
      <c r="D4404" s="118">
        <f t="shared" si="68"/>
        <v>0</v>
      </c>
    </row>
    <row r="4405" spans="4:4" x14ac:dyDescent="0.25">
      <c r="D4405" s="118">
        <f t="shared" si="68"/>
        <v>0</v>
      </c>
    </row>
    <row r="4406" spans="4:4" x14ac:dyDescent="0.25">
      <c r="D4406" s="118">
        <f t="shared" si="68"/>
        <v>0</v>
      </c>
    </row>
    <row r="4407" spans="4:4" x14ac:dyDescent="0.25">
      <c r="D4407" s="118">
        <f t="shared" si="68"/>
        <v>0</v>
      </c>
    </row>
    <row r="4408" spans="4:4" x14ac:dyDescent="0.25">
      <c r="D4408" s="118">
        <f t="shared" si="68"/>
        <v>0</v>
      </c>
    </row>
    <row r="4409" spans="4:4" x14ac:dyDescent="0.25">
      <c r="D4409" s="118">
        <f t="shared" si="68"/>
        <v>0</v>
      </c>
    </row>
    <row r="4410" spans="4:4" x14ac:dyDescent="0.25">
      <c r="D4410" s="118">
        <f t="shared" si="68"/>
        <v>0</v>
      </c>
    </row>
    <row r="4411" spans="4:4" x14ac:dyDescent="0.25">
      <c r="D4411" s="118">
        <f t="shared" si="68"/>
        <v>0</v>
      </c>
    </row>
    <row r="4412" spans="4:4" x14ac:dyDescent="0.25">
      <c r="D4412" s="118">
        <f t="shared" si="68"/>
        <v>0</v>
      </c>
    </row>
    <row r="4413" spans="4:4" x14ac:dyDescent="0.25">
      <c r="D4413" s="118">
        <f t="shared" si="68"/>
        <v>0</v>
      </c>
    </row>
    <row r="4414" spans="4:4" x14ac:dyDescent="0.25">
      <c r="D4414" s="118">
        <f t="shared" si="68"/>
        <v>0</v>
      </c>
    </row>
    <row r="4415" spans="4:4" x14ac:dyDescent="0.25">
      <c r="D4415" s="118">
        <f t="shared" si="68"/>
        <v>0</v>
      </c>
    </row>
    <row r="4416" spans="4:4" x14ac:dyDescent="0.25">
      <c r="D4416" s="118">
        <f t="shared" si="68"/>
        <v>0</v>
      </c>
    </row>
    <row r="4417" spans="4:4" x14ac:dyDescent="0.25">
      <c r="D4417" s="118">
        <f t="shared" si="68"/>
        <v>0</v>
      </c>
    </row>
    <row r="4418" spans="4:4" x14ac:dyDescent="0.25">
      <c r="D4418" s="118">
        <f t="shared" si="68"/>
        <v>0</v>
      </c>
    </row>
    <row r="4419" spans="4:4" x14ac:dyDescent="0.25">
      <c r="D4419" s="118">
        <f t="shared" ref="D4419:D4482" si="69">(E4419*4)+(F4419*4)+(G4419*9)</f>
        <v>0</v>
      </c>
    </row>
    <row r="4420" spans="4:4" x14ac:dyDescent="0.25">
      <c r="D4420" s="118">
        <f t="shared" si="69"/>
        <v>0</v>
      </c>
    </row>
    <row r="4421" spans="4:4" x14ac:dyDescent="0.25">
      <c r="D4421" s="118">
        <f t="shared" si="69"/>
        <v>0</v>
      </c>
    </row>
    <row r="4422" spans="4:4" x14ac:dyDescent="0.25">
      <c r="D4422" s="118">
        <f t="shared" si="69"/>
        <v>0</v>
      </c>
    </row>
    <row r="4423" spans="4:4" x14ac:dyDescent="0.25">
      <c r="D4423" s="118">
        <f t="shared" si="69"/>
        <v>0</v>
      </c>
    </row>
    <row r="4424" spans="4:4" x14ac:dyDescent="0.25">
      <c r="D4424" s="118">
        <f t="shared" si="69"/>
        <v>0</v>
      </c>
    </row>
    <row r="4425" spans="4:4" x14ac:dyDescent="0.25">
      <c r="D4425" s="118">
        <f t="shared" si="69"/>
        <v>0</v>
      </c>
    </row>
    <row r="4426" spans="4:4" x14ac:dyDescent="0.25">
      <c r="D4426" s="118">
        <f t="shared" si="69"/>
        <v>0</v>
      </c>
    </row>
    <row r="4427" spans="4:4" x14ac:dyDescent="0.25">
      <c r="D4427" s="118">
        <f t="shared" si="69"/>
        <v>0</v>
      </c>
    </row>
    <row r="4428" spans="4:4" x14ac:dyDescent="0.25">
      <c r="D4428" s="118">
        <f t="shared" si="69"/>
        <v>0</v>
      </c>
    </row>
    <row r="4429" spans="4:4" x14ac:dyDescent="0.25">
      <c r="D4429" s="118">
        <f t="shared" si="69"/>
        <v>0</v>
      </c>
    </row>
    <row r="4430" spans="4:4" x14ac:dyDescent="0.25">
      <c r="D4430" s="118">
        <f t="shared" si="69"/>
        <v>0</v>
      </c>
    </row>
    <row r="4431" spans="4:4" x14ac:dyDescent="0.25">
      <c r="D4431" s="118">
        <f t="shared" si="69"/>
        <v>0</v>
      </c>
    </row>
    <row r="4432" spans="4:4" x14ac:dyDescent="0.25">
      <c r="D4432" s="118">
        <f t="shared" si="69"/>
        <v>0</v>
      </c>
    </row>
    <row r="4433" spans="4:4" x14ac:dyDescent="0.25">
      <c r="D4433" s="118">
        <f t="shared" si="69"/>
        <v>0</v>
      </c>
    </row>
    <row r="4434" spans="4:4" x14ac:dyDescent="0.25">
      <c r="D4434" s="118">
        <f t="shared" si="69"/>
        <v>0</v>
      </c>
    </row>
    <row r="4435" spans="4:4" x14ac:dyDescent="0.25">
      <c r="D4435" s="118">
        <f t="shared" si="69"/>
        <v>0</v>
      </c>
    </row>
    <row r="4436" spans="4:4" x14ac:dyDescent="0.25">
      <c r="D4436" s="118">
        <f t="shared" si="69"/>
        <v>0</v>
      </c>
    </row>
    <row r="4437" spans="4:4" x14ac:dyDescent="0.25">
      <c r="D4437" s="118">
        <f t="shared" si="69"/>
        <v>0</v>
      </c>
    </row>
    <row r="4438" spans="4:4" x14ac:dyDescent="0.25">
      <c r="D4438" s="118">
        <f t="shared" si="69"/>
        <v>0</v>
      </c>
    </row>
    <row r="4439" spans="4:4" x14ac:dyDescent="0.25">
      <c r="D4439" s="118">
        <f t="shared" si="69"/>
        <v>0</v>
      </c>
    </row>
    <row r="4440" spans="4:4" x14ac:dyDescent="0.25">
      <c r="D4440" s="118">
        <f t="shared" si="69"/>
        <v>0</v>
      </c>
    </row>
    <row r="4441" spans="4:4" x14ac:dyDescent="0.25">
      <c r="D4441" s="118">
        <f t="shared" si="69"/>
        <v>0</v>
      </c>
    </row>
    <row r="4442" spans="4:4" x14ac:dyDescent="0.25">
      <c r="D4442" s="118">
        <f t="shared" si="69"/>
        <v>0</v>
      </c>
    </row>
    <row r="4443" spans="4:4" x14ac:dyDescent="0.25">
      <c r="D4443" s="118">
        <f t="shared" si="69"/>
        <v>0</v>
      </c>
    </row>
    <row r="4444" spans="4:4" x14ac:dyDescent="0.25">
      <c r="D4444" s="118">
        <f t="shared" si="69"/>
        <v>0</v>
      </c>
    </row>
    <row r="4445" spans="4:4" x14ac:dyDescent="0.25">
      <c r="D4445" s="118">
        <f t="shared" si="69"/>
        <v>0</v>
      </c>
    </row>
    <row r="4446" spans="4:4" x14ac:dyDescent="0.25">
      <c r="D4446" s="118">
        <f t="shared" si="69"/>
        <v>0</v>
      </c>
    </row>
    <row r="4447" spans="4:4" x14ac:dyDescent="0.25">
      <c r="D4447" s="118">
        <f t="shared" si="69"/>
        <v>0</v>
      </c>
    </row>
    <row r="4448" spans="4:4" x14ac:dyDescent="0.25">
      <c r="D4448" s="118">
        <f t="shared" si="69"/>
        <v>0</v>
      </c>
    </row>
    <row r="4449" spans="4:4" x14ac:dyDescent="0.25">
      <c r="D4449" s="118">
        <f t="shared" si="69"/>
        <v>0</v>
      </c>
    </row>
    <row r="4450" spans="4:4" x14ac:dyDescent="0.25">
      <c r="D4450" s="118">
        <f t="shared" si="69"/>
        <v>0</v>
      </c>
    </row>
    <row r="4451" spans="4:4" x14ac:dyDescent="0.25">
      <c r="D4451" s="118">
        <f t="shared" si="69"/>
        <v>0</v>
      </c>
    </row>
    <row r="4452" spans="4:4" x14ac:dyDescent="0.25">
      <c r="D4452" s="118">
        <f t="shared" si="69"/>
        <v>0</v>
      </c>
    </row>
    <row r="4453" spans="4:4" x14ac:dyDescent="0.25">
      <c r="D4453" s="118">
        <f t="shared" si="69"/>
        <v>0</v>
      </c>
    </row>
    <row r="4454" spans="4:4" x14ac:dyDescent="0.25">
      <c r="D4454" s="118">
        <f t="shared" si="69"/>
        <v>0</v>
      </c>
    </row>
    <row r="4455" spans="4:4" x14ac:dyDescent="0.25">
      <c r="D4455" s="118">
        <f t="shared" si="69"/>
        <v>0</v>
      </c>
    </row>
    <row r="4456" spans="4:4" x14ac:dyDescent="0.25">
      <c r="D4456" s="118">
        <f t="shared" si="69"/>
        <v>0</v>
      </c>
    </row>
    <row r="4457" spans="4:4" x14ac:dyDescent="0.25">
      <c r="D4457" s="118">
        <f t="shared" si="69"/>
        <v>0</v>
      </c>
    </row>
    <row r="4458" spans="4:4" x14ac:dyDescent="0.25">
      <c r="D4458" s="118">
        <f t="shared" si="69"/>
        <v>0</v>
      </c>
    </row>
    <row r="4459" spans="4:4" x14ac:dyDescent="0.25">
      <c r="D4459" s="118">
        <f t="shared" si="69"/>
        <v>0</v>
      </c>
    </row>
    <row r="4460" spans="4:4" x14ac:dyDescent="0.25">
      <c r="D4460" s="118">
        <f t="shared" si="69"/>
        <v>0</v>
      </c>
    </row>
    <row r="4461" spans="4:4" x14ac:dyDescent="0.25">
      <c r="D4461" s="118">
        <f t="shared" si="69"/>
        <v>0</v>
      </c>
    </row>
    <row r="4462" spans="4:4" x14ac:dyDescent="0.25">
      <c r="D4462" s="118">
        <f t="shared" si="69"/>
        <v>0</v>
      </c>
    </row>
    <row r="4463" spans="4:4" x14ac:dyDescent="0.25">
      <c r="D4463" s="118">
        <f t="shared" si="69"/>
        <v>0</v>
      </c>
    </row>
    <row r="4464" spans="4:4" x14ac:dyDescent="0.25">
      <c r="D4464" s="118">
        <f t="shared" si="69"/>
        <v>0</v>
      </c>
    </row>
    <row r="4465" spans="4:4" x14ac:dyDescent="0.25">
      <c r="D4465" s="118">
        <f t="shared" si="69"/>
        <v>0</v>
      </c>
    </row>
    <row r="4466" spans="4:4" x14ac:dyDescent="0.25">
      <c r="D4466" s="118">
        <f t="shared" si="69"/>
        <v>0</v>
      </c>
    </row>
    <row r="4467" spans="4:4" x14ac:dyDescent="0.25">
      <c r="D4467" s="118">
        <f t="shared" si="69"/>
        <v>0</v>
      </c>
    </row>
    <row r="4468" spans="4:4" x14ac:dyDescent="0.25">
      <c r="D4468" s="118">
        <f t="shared" si="69"/>
        <v>0</v>
      </c>
    </row>
    <row r="4469" spans="4:4" x14ac:dyDescent="0.25">
      <c r="D4469" s="118">
        <f t="shared" si="69"/>
        <v>0</v>
      </c>
    </row>
    <row r="4470" spans="4:4" x14ac:dyDescent="0.25">
      <c r="D4470" s="118">
        <f t="shared" si="69"/>
        <v>0</v>
      </c>
    </row>
    <row r="4471" spans="4:4" x14ac:dyDescent="0.25">
      <c r="D4471" s="118">
        <f t="shared" si="69"/>
        <v>0</v>
      </c>
    </row>
    <row r="4472" spans="4:4" x14ac:dyDescent="0.25">
      <c r="D4472" s="118">
        <f t="shared" si="69"/>
        <v>0</v>
      </c>
    </row>
    <row r="4473" spans="4:4" x14ac:dyDescent="0.25">
      <c r="D4473" s="118">
        <f t="shared" si="69"/>
        <v>0</v>
      </c>
    </row>
    <row r="4474" spans="4:4" x14ac:dyDescent="0.25">
      <c r="D4474" s="118">
        <f t="shared" si="69"/>
        <v>0</v>
      </c>
    </row>
    <row r="4475" spans="4:4" x14ac:dyDescent="0.25">
      <c r="D4475" s="118">
        <f t="shared" si="69"/>
        <v>0</v>
      </c>
    </row>
    <row r="4476" spans="4:4" x14ac:dyDescent="0.25">
      <c r="D4476" s="118">
        <f t="shared" si="69"/>
        <v>0</v>
      </c>
    </row>
    <row r="4477" spans="4:4" x14ac:dyDescent="0.25">
      <c r="D4477" s="118">
        <f t="shared" si="69"/>
        <v>0</v>
      </c>
    </row>
    <row r="4478" spans="4:4" x14ac:dyDescent="0.25">
      <c r="D4478" s="118">
        <f t="shared" si="69"/>
        <v>0</v>
      </c>
    </row>
    <row r="4479" spans="4:4" x14ac:dyDescent="0.25">
      <c r="D4479" s="118">
        <f t="shared" si="69"/>
        <v>0</v>
      </c>
    </row>
    <row r="4480" spans="4:4" x14ac:dyDescent="0.25">
      <c r="D4480" s="118">
        <f t="shared" si="69"/>
        <v>0</v>
      </c>
    </row>
    <row r="4481" spans="4:4" x14ac:dyDescent="0.25">
      <c r="D4481" s="118">
        <f t="shared" si="69"/>
        <v>0</v>
      </c>
    </row>
    <row r="4482" spans="4:4" x14ac:dyDescent="0.25">
      <c r="D4482" s="118">
        <f t="shared" si="69"/>
        <v>0</v>
      </c>
    </row>
    <row r="4483" spans="4:4" x14ac:dyDescent="0.25">
      <c r="D4483" s="118">
        <f t="shared" ref="D4483:D4546" si="70">(E4483*4)+(F4483*4)+(G4483*9)</f>
        <v>0</v>
      </c>
    </row>
    <row r="4484" spans="4:4" x14ac:dyDescent="0.25">
      <c r="D4484" s="118">
        <f t="shared" si="70"/>
        <v>0</v>
      </c>
    </row>
    <row r="4485" spans="4:4" x14ac:dyDescent="0.25">
      <c r="D4485" s="118">
        <f t="shared" si="70"/>
        <v>0</v>
      </c>
    </row>
    <row r="4486" spans="4:4" x14ac:dyDescent="0.25">
      <c r="D4486" s="118">
        <f t="shared" si="70"/>
        <v>0</v>
      </c>
    </row>
    <row r="4487" spans="4:4" x14ac:dyDescent="0.25">
      <c r="D4487" s="118">
        <f t="shared" si="70"/>
        <v>0</v>
      </c>
    </row>
    <row r="4488" spans="4:4" x14ac:dyDescent="0.25">
      <c r="D4488" s="118">
        <f t="shared" si="70"/>
        <v>0</v>
      </c>
    </row>
    <row r="4489" spans="4:4" x14ac:dyDescent="0.25">
      <c r="D4489" s="118">
        <f t="shared" si="70"/>
        <v>0</v>
      </c>
    </row>
    <row r="4490" spans="4:4" x14ac:dyDescent="0.25">
      <c r="D4490" s="118">
        <f t="shared" si="70"/>
        <v>0</v>
      </c>
    </row>
    <row r="4491" spans="4:4" x14ac:dyDescent="0.25">
      <c r="D4491" s="118">
        <f t="shared" si="70"/>
        <v>0</v>
      </c>
    </row>
    <row r="4492" spans="4:4" x14ac:dyDescent="0.25">
      <c r="D4492" s="118">
        <f t="shared" si="70"/>
        <v>0</v>
      </c>
    </row>
    <row r="4493" spans="4:4" x14ac:dyDescent="0.25">
      <c r="D4493" s="118">
        <f t="shared" si="70"/>
        <v>0</v>
      </c>
    </row>
    <row r="4494" spans="4:4" x14ac:dyDescent="0.25">
      <c r="D4494" s="118">
        <f t="shared" si="70"/>
        <v>0</v>
      </c>
    </row>
    <row r="4495" spans="4:4" x14ac:dyDescent="0.25">
      <c r="D4495" s="118">
        <f t="shared" si="70"/>
        <v>0</v>
      </c>
    </row>
    <row r="4496" spans="4:4" x14ac:dyDescent="0.25">
      <c r="D4496" s="118">
        <f t="shared" si="70"/>
        <v>0</v>
      </c>
    </row>
    <row r="4497" spans="4:4" x14ac:dyDescent="0.25">
      <c r="D4497" s="118">
        <f t="shared" si="70"/>
        <v>0</v>
      </c>
    </row>
    <row r="4498" spans="4:4" x14ac:dyDescent="0.25">
      <c r="D4498" s="118">
        <f t="shared" si="70"/>
        <v>0</v>
      </c>
    </row>
    <row r="4499" spans="4:4" x14ac:dyDescent="0.25">
      <c r="D4499" s="118">
        <f t="shared" si="70"/>
        <v>0</v>
      </c>
    </row>
    <row r="4500" spans="4:4" x14ac:dyDescent="0.25">
      <c r="D4500" s="118">
        <f t="shared" si="70"/>
        <v>0</v>
      </c>
    </row>
    <row r="4501" spans="4:4" x14ac:dyDescent="0.25">
      <c r="D4501" s="118">
        <f t="shared" si="70"/>
        <v>0</v>
      </c>
    </row>
    <row r="4502" spans="4:4" x14ac:dyDescent="0.25">
      <c r="D4502" s="118">
        <f t="shared" si="70"/>
        <v>0</v>
      </c>
    </row>
    <row r="4503" spans="4:4" x14ac:dyDescent="0.25">
      <c r="D4503" s="118">
        <f t="shared" si="70"/>
        <v>0</v>
      </c>
    </row>
    <row r="4504" spans="4:4" x14ac:dyDescent="0.25">
      <c r="D4504" s="118">
        <f t="shared" si="70"/>
        <v>0</v>
      </c>
    </row>
    <row r="4505" spans="4:4" x14ac:dyDescent="0.25">
      <c r="D4505" s="118">
        <f t="shared" si="70"/>
        <v>0</v>
      </c>
    </row>
    <row r="4506" spans="4:4" x14ac:dyDescent="0.25">
      <c r="D4506" s="118">
        <f t="shared" si="70"/>
        <v>0</v>
      </c>
    </row>
    <row r="4507" spans="4:4" x14ac:dyDescent="0.25">
      <c r="D4507" s="118">
        <f t="shared" si="70"/>
        <v>0</v>
      </c>
    </row>
    <row r="4508" spans="4:4" x14ac:dyDescent="0.25">
      <c r="D4508" s="118">
        <f t="shared" si="70"/>
        <v>0</v>
      </c>
    </row>
    <row r="4509" spans="4:4" x14ac:dyDescent="0.25">
      <c r="D4509" s="118">
        <f t="shared" si="70"/>
        <v>0</v>
      </c>
    </row>
    <row r="4510" spans="4:4" x14ac:dyDescent="0.25">
      <c r="D4510" s="118">
        <f t="shared" si="70"/>
        <v>0</v>
      </c>
    </row>
    <row r="4511" spans="4:4" x14ac:dyDescent="0.25">
      <c r="D4511" s="118">
        <f t="shared" si="70"/>
        <v>0</v>
      </c>
    </row>
    <row r="4512" spans="4:4" x14ac:dyDescent="0.25">
      <c r="D4512" s="118">
        <f t="shared" si="70"/>
        <v>0</v>
      </c>
    </row>
    <row r="4513" spans="4:4" x14ac:dyDescent="0.25">
      <c r="D4513" s="118">
        <f t="shared" si="70"/>
        <v>0</v>
      </c>
    </row>
    <row r="4514" spans="4:4" x14ac:dyDescent="0.25">
      <c r="D4514" s="118">
        <f t="shared" si="70"/>
        <v>0</v>
      </c>
    </row>
    <row r="4515" spans="4:4" x14ac:dyDescent="0.25">
      <c r="D4515" s="118">
        <f t="shared" si="70"/>
        <v>0</v>
      </c>
    </row>
    <row r="4516" spans="4:4" x14ac:dyDescent="0.25">
      <c r="D4516" s="118">
        <f t="shared" si="70"/>
        <v>0</v>
      </c>
    </row>
    <row r="4517" spans="4:4" x14ac:dyDescent="0.25">
      <c r="D4517" s="118">
        <f t="shared" si="70"/>
        <v>0</v>
      </c>
    </row>
    <row r="4518" spans="4:4" x14ac:dyDescent="0.25">
      <c r="D4518" s="118">
        <f t="shared" si="70"/>
        <v>0</v>
      </c>
    </row>
    <row r="4519" spans="4:4" x14ac:dyDescent="0.25">
      <c r="D4519" s="118">
        <f t="shared" si="70"/>
        <v>0</v>
      </c>
    </row>
    <row r="4520" spans="4:4" x14ac:dyDescent="0.25">
      <c r="D4520" s="118">
        <f t="shared" si="70"/>
        <v>0</v>
      </c>
    </row>
    <row r="4521" spans="4:4" x14ac:dyDescent="0.25">
      <c r="D4521" s="118">
        <f t="shared" si="70"/>
        <v>0</v>
      </c>
    </row>
    <row r="4522" spans="4:4" x14ac:dyDescent="0.25">
      <c r="D4522" s="118">
        <f t="shared" si="70"/>
        <v>0</v>
      </c>
    </row>
    <row r="4523" spans="4:4" x14ac:dyDescent="0.25">
      <c r="D4523" s="118">
        <f t="shared" si="70"/>
        <v>0</v>
      </c>
    </row>
    <row r="4524" spans="4:4" x14ac:dyDescent="0.25">
      <c r="D4524" s="118">
        <f t="shared" si="70"/>
        <v>0</v>
      </c>
    </row>
    <row r="4525" spans="4:4" x14ac:dyDescent="0.25">
      <c r="D4525" s="118">
        <f t="shared" si="70"/>
        <v>0</v>
      </c>
    </row>
    <row r="4526" spans="4:4" x14ac:dyDescent="0.25">
      <c r="D4526" s="118">
        <f t="shared" si="70"/>
        <v>0</v>
      </c>
    </row>
    <row r="4527" spans="4:4" x14ac:dyDescent="0.25">
      <c r="D4527" s="118">
        <f t="shared" si="70"/>
        <v>0</v>
      </c>
    </row>
    <row r="4528" spans="4:4" x14ac:dyDescent="0.25">
      <c r="D4528" s="118">
        <f t="shared" si="70"/>
        <v>0</v>
      </c>
    </row>
    <row r="4529" spans="4:4" x14ac:dyDescent="0.25">
      <c r="D4529" s="118">
        <f t="shared" si="70"/>
        <v>0</v>
      </c>
    </row>
    <row r="4530" spans="4:4" x14ac:dyDescent="0.25">
      <c r="D4530" s="118">
        <f t="shared" si="70"/>
        <v>0</v>
      </c>
    </row>
    <row r="4531" spans="4:4" x14ac:dyDescent="0.25">
      <c r="D4531" s="118">
        <f t="shared" si="70"/>
        <v>0</v>
      </c>
    </row>
    <row r="4532" spans="4:4" x14ac:dyDescent="0.25">
      <c r="D4532" s="118">
        <f t="shared" si="70"/>
        <v>0</v>
      </c>
    </row>
    <row r="4533" spans="4:4" x14ac:dyDescent="0.25">
      <c r="D4533" s="118">
        <f t="shared" si="70"/>
        <v>0</v>
      </c>
    </row>
    <row r="4534" spans="4:4" x14ac:dyDescent="0.25">
      <c r="D4534" s="118">
        <f t="shared" si="70"/>
        <v>0</v>
      </c>
    </row>
    <row r="4535" spans="4:4" x14ac:dyDescent="0.25">
      <c r="D4535" s="118">
        <f t="shared" si="70"/>
        <v>0</v>
      </c>
    </row>
    <row r="4536" spans="4:4" x14ac:dyDescent="0.25">
      <c r="D4536" s="118">
        <f t="shared" si="70"/>
        <v>0</v>
      </c>
    </row>
    <row r="4537" spans="4:4" x14ac:dyDescent="0.25">
      <c r="D4537" s="118">
        <f t="shared" si="70"/>
        <v>0</v>
      </c>
    </row>
    <row r="4538" spans="4:4" x14ac:dyDescent="0.25">
      <c r="D4538" s="118">
        <f t="shared" si="70"/>
        <v>0</v>
      </c>
    </row>
    <row r="4539" spans="4:4" x14ac:dyDescent="0.25">
      <c r="D4539" s="118">
        <f t="shared" si="70"/>
        <v>0</v>
      </c>
    </row>
    <row r="4540" spans="4:4" x14ac:dyDescent="0.25">
      <c r="D4540" s="118">
        <f t="shared" si="70"/>
        <v>0</v>
      </c>
    </row>
    <row r="4541" spans="4:4" x14ac:dyDescent="0.25">
      <c r="D4541" s="118">
        <f t="shared" si="70"/>
        <v>0</v>
      </c>
    </row>
    <row r="4542" spans="4:4" x14ac:dyDescent="0.25">
      <c r="D4542" s="118">
        <f t="shared" si="70"/>
        <v>0</v>
      </c>
    </row>
    <row r="4543" spans="4:4" x14ac:dyDescent="0.25">
      <c r="D4543" s="118">
        <f t="shared" si="70"/>
        <v>0</v>
      </c>
    </row>
    <row r="4544" spans="4:4" x14ac:dyDescent="0.25">
      <c r="D4544" s="118">
        <f t="shared" si="70"/>
        <v>0</v>
      </c>
    </row>
    <row r="4545" spans="4:4" x14ac:dyDescent="0.25">
      <c r="D4545" s="118">
        <f t="shared" si="70"/>
        <v>0</v>
      </c>
    </row>
    <row r="4546" spans="4:4" x14ac:dyDescent="0.25">
      <c r="D4546" s="118">
        <f t="shared" si="70"/>
        <v>0</v>
      </c>
    </row>
    <row r="4547" spans="4:4" x14ac:dyDescent="0.25">
      <c r="D4547" s="118">
        <f t="shared" ref="D4547:D4610" si="71">(E4547*4)+(F4547*4)+(G4547*9)</f>
        <v>0</v>
      </c>
    </row>
    <row r="4548" spans="4:4" x14ac:dyDescent="0.25">
      <c r="D4548" s="118">
        <f t="shared" si="71"/>
        <v>0</v>
      </c>
    </row>
    <row r="4549" spans="4:4" x14ac:dyDescent="0.25">
      <c r="D4549" s="118">
        <f t="shared" si="71"/>
        <v>0</v>
      </c>
    </row>
    <row r="4550" spans="4:4" x14ac:dyDescent="0.25">
      <c r="D4550" s="118">
        <f t="shared" si="71"/>
        <v>0</v>
      </c>
    </row>
    <row r="4551" spans="4:4" x14ac:dyDescent="0.25">
      <c r="D4551" s="118">
        <f t="shared" si="71"/>
        <v>0</v>
      </c>
    </row>
    <row r="4552" spans="4:4" x14ac:dyDescent="0.25">
      <c r="D4552" s="118">
        <f t="shared" si="71"/>
        <v>0</v>
      </c>
    </row>
    <row r="4553" spans="4:4" x14ac:dyDescent="0.25">
      <c r="D4553" s="118">
        <f t="shared" si="71"/>
        <v>0</v>
      </c>
    </row>
    <row r="4554" spans="4:4" x14ac:dyDescent="0.25">
      <c r="D4554" s="118">
        <f t="shared" si="71"/>
        <v>0</v>
      </c>
    </row>
    <row r="4555" spans="4:4" x14ac:dyDescent="0.25">
      <c r="D4555" s="118">
        <f t="shared" si="71"/>
        <v>0</v>
      </c>
    </row>
    <row r="4556" spans="4:4" x14ac:dyDescent="0.25">
      <c r="D4556" s="118">
        <f t="shared" si="71"/>
        <v>0</v>
      </c>
    </row>
    <row r="4557" spans="4:4" x14ac:dyDescent="0.25">
      <c r="D4557" s="118">
        <f t="shared" si="71"/>
        <v>0</v>
      </c>
    </row>
    <row r="4558" spans="4:4" x14ac:dyDescent="0.25">
      <c r="D4558" s="118">
        <f t="shared" si="71"/>
        <v>0</v>
      </c>
    </row>
    <row r="4559" spans="4:4" x14ac:dyDescent="0.25">
      <c r="D4559" s="118">
        <f t="shared" si="71"/>
        <v>0</v>
      </c>
    </row>
    <row r="4560" spans="4:4" x14ac:dyDescent="0.25">
      <c r="D4560" s="118">
        <f t="shared" si="71"/>
        <v>0</v>
      </c>
    </row>
    <row r="4561" spans="4:4" x14ac:dyDescent="0.25">
      <c r="D4561" s="118">
        <f t="shared" si="71"/>
        <v>0</v>
      </c>
    </row>
    <row r="4562" spans="4:4" x14ac:dyDescent="0.25">
      <c r="D4562" s="118">
        <f t="shared" si="71"/>
        <v>0</v>
      </c>
    </row>
    <row r="4563" spans="4:4" x14ac:dyDescent="0.25">
      <c r="D4563" s="118">
        <f t="shared" si="71"/>
        <v>0</v>
      </c>
    </row>
    <row r="4564" spans="4:4" x14ac:dyDescent="0.25">
      <c r="D4564" s="118">
        <f t="shared" si="71"/>
        <v>0</v>
      </c>
    </row>
    <row r="4565" spans="4:4" x14ac:dyDescent="0.25">
      <c r="D4565" s="118">
        <f t="shared" si="71"/>
        <v>0</v>
      </c>
    </row>
    <row r="4566" spans="4:4" x14ac:dyDescent="0.25">
      <c r="D4566" s="118">
        <f t="shared" si="71"/>
        <v>0</v>
      </c>
    </row>
    <row r="4567" spans="4:4" x14ac:dyDescent="0.25">
      <c r="D4567" s="118">
        <f t="shared" si="71"/>
        <v>0</v>
      </c>
    </row>
    <row r="4568" spans="4:4" x14ac:dyDescent="0.25">
      <c r="D4568" s="118">
        <f t="shared" si="71"/>
        <v>0</v>
      </c>
    </row>
    <row r="4569" spans="4:4" x14ac:dyDescent="0.25">
      <c r="D4569" s="118">
        <f t="shared" si="71"/>
        <v>0</v>
      </c>
    </row>
    <row r="4570" spans="4:4" x14ac:dyDescent="0.25">
      <c r="D4570" s="118">
        <f t="shared" si="71"/>
        <v>0</v>
      </c>
    </row>
    <row r="4571" spans="4:4" x14ac:dyDescent="0.25">
      <c r="D4571" s="118">
        <f t="shared" si="71"/>
        <v>0</v>
      </c>
    </row>
    <row r="4572" spans="4:4" x14ac:dyDescent="0.25">
      <c r="D4572" s="118">
        <f t="shared" si="71"/>
        <v>0</v>
      </c>
    </row>
    <row r="4573" spans="4:4" x14ac:dyDescent="0.25">
      <c r="D4573" s="118">
        <f t="shared" si="71"/>
        <v>0</v>
      </c>
    </row>
    <row r="4574" spans="4:4" x14ac:dyDescent="0.25">
      <c r="D4574" s="118">
        <f t="shared" si="71"/>
        <v>0</v>
      </c>
    </row>
    <row r="4575" spans="4:4" x14ac:dyDescent="0.25">
      <c r="D4575" s="118">
        <f t="shared" si="71"/>
        <v>0</v>
      </c>
    </row>
    <row r="4576" spans="4:4" x14ac:dyDescent="0.25">
      <c r="D4576" s="118">
        <f t="shared" si="71"/>
        <v>0</v>
      </c>
    </row>
    <row r="4577" spans="4:4" x14ac:dyDescent="0.25">
      <c r="D4577" s="118">
        <f t="shared" si="71"/>
        <v>0</v>
      </c>
    </row>
    <row r="4578" spans="4:4" x14ac:dyDescent="0.25">
      <c r="D4578" s="118">
        <f t="shared" si="71"/>
        <v>0</v>
      </c>
    </row>
    <row r="4579" spans="4:4" x14ac:dyDescent="0.25">
      <c r="D4579" s="118">
        <f t="shared" si="71"/>
        <v>0</v>
      </c>
    </row>
    <row r="4580" spans="4:4" x14ac:dyDescent="0.25">
      <c r="D4580" s="118">
        <f t="shared" si="71"/>
        <v>0</v>
      </c>
    </row>
    <row r="4581" spans="4:4" x14ac:dyDescent="0.25">
      <c r="D4581" s="118">
        <f t="shared" si="71"/>
        <v>0</v>
      </c>
    </row>
    <row r="4582" spans="4:4" x14ac:dyDescent="0.25">
      <c r="D4582" s="118">
        <f t="shared" si="71"/>
        <v>0</v>
      </c>
    </row>
    <row r="4583" spans="4:4" x14ac:dyDescent="0.25">
      <c r="D4583" s="118">
        <f t="shared" si="71"/>
        <v>0</v>
      </c>
    </row>
    <row r="4584" spans="4:4" x14ac:dyDescent="0.25">
      <c r="D4584" s="118">
        <f t="shared" si="71"/>
        <v>0</v>
      </c>
    </row>
    <row r="4585" spans="4:4" x14ac:dyDescent="0.25">
      <c r="D4585" s="118">
        <f t="shared" si="71"/>
        <v>0</v>
      </c>
    </row>
    <row r="4586" spans="4:4" x14ac:dyDescent="0.25">
      <c r="D4586" s="118">
        <f t="shared" si="71"/>
        <v>0</v>
      </c>
    </row>
    <row r="4587" spans="4:4" x14ac:dyDescent="0.25">
      <c r="D4587" s="118">
        <f t="shared" si="71"/>
        <v>0</v>
      </c>
    </row>
    <row r="4588" spans="4:4" x14ac:dyDescent="0.25">
      <c r="D4588" s="118">
        <f t="shared" si="71"/>
        <v>0</v>
      </c>
    </row>
    <row r="4589" spans="4:4" x14ac:dyDescent="0.25">
      <c r="D4589" s="118">
        <f t="shared" si="71"/>
        <v>0</v>
      </c>
    </row>
    <row r="4590" spans="4:4" x14ac:dyDescent="0.25">
      <c r="D4590" s="118">
        <f t="shared" si="71"/>
        <v>0</v>
      </c>
    </row>
    <row r="4591" spans="4:4" x14ac:dyDescent="0.25">
      <c r="D4591" s="118">
        <f t="shared" si="71"/>
        <v>0</v>
      </c>
    </row>
    <row r="4592" spans="4:4" x14ac:dyDescent="0.25">
      <c r="D4592" s="118">
        <f t="shared" si="71"/>
        <v>0</v>
      </c>
    </row>
    <row r="4593" spans="4:4" x14ac:dyDescent="0.25">
      <c r="D4593" s="118">
        <f t="shared" si="71"/>
        <v>0</v>
      </c>
    </row>
    <row r="4594" spans="4:4" x14ac:dyDescent="0.25">
      <c r="D4594" s="118">
        <f t="shared" si="71"/>
        <v>0</v>
      </c>
    </row>
    <row r="4595" spans="4:4" x14ac:dyDescent="0.25">
      <c r="D4595" s="118">
        <f t="shared" si="71"/>
        <v>0</v>
      </c>
    </row>
    <row r="4596" spans="4:4" x14ac:dyDescent="0.25">
      <c r="D4596" s="118">
        <f t="shared" si="71"/>
        <v>0</v>
      </c>
    </row>
    <row r="4597" spans="4:4" x14ac:dyDescent="0.25">
      <c r="D4597" s="118">
        <f t="shared" si="71"/>
        <v>0</v>
      </c>
    </row>
    <row r="4598" spans="4:4" x14ac:dyDescent="0.25">
      <c r="D4598" s="118">
        <f t="shared" si="71"/>
        <v>0</v>
      </c>
    </row>
    <row r="4599" spans="4:4" x14ac:dyDescent="0.25">
      <c r="D4599" s="118">
        <f t="shared" si="71"/>
        <v>0</v>
      </c>
    </row>
    <row r="4600" spans="4:4" x14ac:dyDescent="0.25">
      <c r="D4600" s="118">
        <f t="shared" si="71"/>
        <v>0</v>
      </c>
    </row>
    <row r="4601" spans="4:4" x14ac:dyDescent="0.25">
      <c r="D4601" s="118">
        <f t="shared" si="71"/>
        <v>0</v>
      </c>
    </row>
    <row r="4602" spans="4:4" x14ac:dyDescent="0.25">
      <c r="D4602" s="118">
        <f t="shared" si="71"/>
        <v>0</v>
      </c>
    </row>
    <row r="4603" spans="4:4" x14ac:dyDescent="0.25">
      <c r="D4603" s="118">
        <f t="shared" si="71"/>
        <v>0</v>
      </c>
    </row>
    <row r="4604" spans="4:4" x14ac:dyDescent="0.25">
      <c r="D4604" s="118">
        <f t="shared" si="71"/>
        <v>0</v>
      </c>
    </row>
    <row r="4605" spans="4:4" x14ac:dyDescent="0.25">
      <c r="D4605" s="118">
        <f t="shared" si="71"/>
        <v>0</v>
      </c>
    </row>
    <row r="4606" spans="4:4" x14ac:dyDescent="0.25">
      <c r="D4606" s="118">
        <f t="shared" si="71"/>
        <v>0</v>
      </c>
    </row>
    <row r="4607" spans="4:4" x14ac:dyDescent="0.25">
      <c r="D4607" s="118">
        <f t="shared" si="71"/>
        <v>0</v>
      </c>
    </row>
    <row r="4608" spans="4:4" x14ac:dyDescent="0.25">
      <c r="D4608" s="118">
        <f t="shared" si="71"/>
        <v>0</v>
      </c>
    </row>
    <row r="4609" spans="4:4" x14ac:dyDescent="0.25">
      <c r="D4609" s="118">
        <f t="shared" si="71"/>
        <v>0</v>
      </c>
    </row>
    <row r="4610" spans="4:4" x14ac:dyDescent="0.25">
      <c r="D4610" s="118">
        <f t="shared" si="71"/>
        <v>0</v>
      </c>
    </row>
    <row r="4611" spans="4:4" x14ac:dyDescent="0.25">
      <c r="D4611" s="118">
        <f t="shared" ref="D4611:D4674" si="72">(E4611*4)+(F4611*4)+(G4611*9)</f>
        <v>0</v>
      </c>
    </row>
    <row r="4612" spans="4:4" x14ac:dyDescent="0.25">
      <c r="D4612" s="118">
        <f t="shared" si="72"/>
        <v>0</v>
      </c>
    </row>
    <row r="4613" spans="4:4" x14ac:dyDescent="0.25">
      <c r="D4613" s="118">
        <f t="shared" si="72"/>
        <v>0</v>
      </c>
    </row>
    <row r="4614" spans="4:4" x14ac:dyDescent="0.25">
      <c r="D4614" s="118">
        <f t="shared" si="72"/>
        <v>0</v>
      </c>
    </row>
    <row r="4615" spans="4:4" x14ac:dyDescent="0.25">
      <c r="D4615" s="118">
        <f t="shared" si="72"/>
        <v>0</v>
      </c>
    </row>
    <row r="4616" spans="4:4" x14ac:dyDescent="0.25">
      <c r="D4616" s="118">
        <f t="shared" si="72"/>
        <v>0</v>
      </c>
    </row>
    <row r="4617" spans="4:4" x14ac:dyDescent="0.25">
      <c r="D4617" s="118">
        <f t="shared" si="72"/>
        <v>0</v>
      </c>
    </row>
    <row r="4618" spans="4:4" x14ac:dyDescent="0.25">
      <c r="D4618" s="118">
        <f t="shared" si="72"/>
        <v>0</v>
      </c>
    </row>
    <row r="4619" spans="4:4" x14ac:dyDescent="0.25">
      <c r="D4619" s="118">
        <f t="shared" si="72"/>
        <v>0</v>
      </c>
    </row>
    <row r="4620" spans="4:4" x14ac:dyDescent="0.25">
      <c r="D4620" s="118">
        <f t="shared" si="72"/>
        <v>0</v>
      </c>
    </row>
    <row r="4621" spans="4:4" x14ac:dyDescent="0.25">
      <c r="D4621" s="118">
        <f t="shared" si="72"/>
        <v>0</v>
      </c>
    </row>
    <row r="4622" spans="4:4" x14ac:dyDescent="0.25">
      <c r="D4622" s="118">
        <f t="shared" si="72"/>
        <v>0</v>
      </c>
    </row>
    <row r="4623" spans="4:4" x14ac:dyDescent="0.25">
      <c r="D4623" s="118">
        <f t="shared" si="72"/>
        <v>0</v>
      </c>
    </row>
    <row r="4624" spans="4:4" x14ac:dyDescent="0.25">
      <c r="D4624" s="118">
        <f t="shared" si="72"/>
        <v>0</v>
      </c>
    </row>
    <row r="4625" spans="4:4" x14ac:dyDescent="0.25">
      <c r="D4625" s="118">
        <f t="shared" si="72"/>
        <v>0</v>
      </c>
    </row>
    <row r="4626" spans="4:4" x14ac:dyDescent="0.25">
      <c r="D4626" s="118">
        <f t="shared" si="72"/>
        <v>0</v>
      </c>
    </row>
    <row r="4627" spans="4:4" x14ac:dyDescent="0.25">
      <c r="D4627" s="118">
        <f t="shared" si="72"/>
        <v>0</v>
      </c>
    </row>
    <row r="4628" spans="4:4" x14ac:dyDescent="0.25">
      <c r="D4628" s="118">
        <f t="shared" si="72"/>
        <v>0</v>
      </c>
    </row>
    <row r="4629" spans="4:4" x14ac:dyDescent="0.25">
      <c r="D4629" s="118">
        <f t="shared" si="72"/>
        <v>0</v>
      </c>
    </row>
    <row r="4630" spans="4:4" x14ac:dyDescent="0.25">
      <c r="D4630" s="118">
        <f t="shared" si="72"/>
        <v>0</v>
      </c>
    </row>
    <row r="4631" spans="4:4" x14ac:dyDescent="0.25">
      <c r="D4631" s="118">
        <f t="shared" si="72"/>
        <v>0</v>
      </c>
    </row>
    <row r="4632" spans="4:4" x14ac:dyDescent="0.25">
      <c r="D4632" s="118">
        <f t="shared" si="72"/>
        <v>0</v>
      </c>
    </row>
    <row r="4633" spans="4:4" x14ac:dyDescent="0.25">
      <c r="D4633" s="118">
        <f t="shared" si="72"/>
        <v>0</v>
      </c>
    </row>
    <row r="4634" spans="4:4" x14ac:dyDescent="0.25">
      <c r="D4634" s="118">
        <f t="shared" si="72"/>
        <v>0</v>
      </c>
    </row>
    <row r="4635" spans="4:4" x14ac:dyDescent="0.25">
      <c r="D4635" s="118">
        <f t="shared" si="72"/>
        <v>0</v>
      </c>
    </row>
    <row r="4636" spans="4:4" x14ac:dyDescent="0.25">
      <c r="D4636" s="118">
        <f t="shared" si="72"/>
        <v>0</v>
      </c>
    </row>
    <row r="4637" spans="4:4" x14ac:dyDescent="0.25">
      <c r="D4637" s="118">
        <f t="shared" si="72"/>
        <v>0</v>
      </c>
    </row>
    <row r="4638" spans="4:4" x14ac:dyDescent="0.25">
      <c r="D4638" s="118">
        <f t="shared" si="72"/>
        <v>0</v>
      </c>
    </row>
    <row r="4639" spans="4:4" x14ac:dyDescent="0.25">
      <c r="D4639" s="118">
        <f t="shared" si="72"/>
        <v>0</v>
      </c>
    </row>
    <row r="4640" spans="4:4" x14ac:dyDescent="0.25">
      <c r="D4640" s="118">
        <f t="shared" si="72"/>
        <v>0</v>
      </c>
    </row>
    <row r="4641" spans="4:4" x14ac:dyDescent="0.25">
      <c r="D4641" s="118">
        <f t="shared" si="72"/>
        <v>0</v>
      </c>
    </row>
    <row r="4642" spans="4:4" x14ac:dyDescent="0.25">
      <c r="D4642" s="118">
        <f t="shared" si="72"/>
        <v>0</v>
      </c>
    </row>
    <row r="4643" spans="4:4" x14ac:dyDescent="0.25">
      <c r="D4643" s="118">
        <f t="shared" si="72"/>
        <v>0</v>
      </c>
    </row>
    <row r="4644" spans="4:4" x14ac:dyDescent="0.25">
      <c r="D4644" s="118">
        <f t="shared" si="72"/>
        <v>0</v>
      </c>
    </row>
    <row r="4645" spans="4:4" x14ac:dyDescent="0.25">
      <c r="D4645" s="118">
        <f t="shared" si="72"/>
        <v>0</v>
      </c>
    </row>
    <row r="4646" spans="4:4" x14ac:dyDescent="0.25">
      <c r="D4646" s="118">
        <f t="shared" si="72"/>
        <v>0</v>
      </c>
    </row>
    <row r="4647" spans="4:4" x14ac:dyDescent="0.25">
      <c r="D4647" s="118">
        <f t="shared" si="72"/>
        <v>0</v>
      </c>
    </row>
    <row r="4648" spans="4:4" x14ac:dyDescent="0.25">
      <c r="D4648" s="118">
        <f t="shared" si="72"/>
        <v>0</v>
      </c>
    </row>
    <row r="4649" spans="4:4" x14ac:dyDescent="0.25">
      <c r="D4649" s="118">
        <f t="shared" si="72"/>
        <v>0</v>
      </c>
    </row>
    <row r="4650" spans="4:4" x14ac:dyDescent="0.25">
      <c r="D4650" s="118">
        <f t="shared" si="72"/>
        <v>0</v>
      </c>
    </row>
    <row r="4651" spans="4:4" x14ac:dyDescent="0.25">
      <c r="D4651" s="118">
        <f t="shared" si="72"/>
        <v>0</v>
      </c>
    </row>
    <row r="4652" spans="4:4" x14ac:dyDescent="0.25">
      <c r="D4652" s="118">
        <f t="shared" si="72"/>
        <v>0</v>
      </c>
    </row>
    <row r="4653" spans="4:4" x14ac:dyDescent="0.25">
      <c r="D4653" s="118">
        <f t="shared" si="72"/>
        <v>0</v>
      </c>
    </row>
    <row r="4654" spans="4:4" x14ac:dyDescent="0.25">
      <c r="D4654" s="118">
        <f t="shared" si="72"/>
        <v>0</v>
      </c>
    </row>
    <row r="4655" spans="4:4" x14ac:dyDescent="0.25">
      <c r="D4655" s="118">
        <f t="shared" si="72"/>
        <v>0</v>
      </c>
    </row>
    <row r="4656" spans="4:4" x14ac:dyDescent="0.25">
      <c r="D4656" s="118">
        <f t="shared" si="72"/>
        <v>0</v>
      </c>
    </row>
    <row r="4657" spans="4:4" x14ac:dyDescent="0.25">
      <c r="D4657" s="118">
        <f t="shared" si="72"/>
        <v>0</v>
      </c>
    </row>
    <row r="4658" spans="4:4" x14ac:dyDescent="0.25">
      <c r="D4658" s="118">
        <f t="shared" si="72"/>
        <v>0</v>
      </c>
    </row>
    <row r="4659" spans="4:4" x14ac:dyDescent="0.25">
      <c r="D4659" s="118">
        <f t="shared" si="72"/>
        <v>0</v>
      </c>
    </row>
    <row r="4660" spans="4:4" x14ac:dyDescent="0.25">
      <c r="D4660" s="118">
        <f t="shared" si="72"/>
        <v>0</v>
      </c>
    </row>
    <row r="4661" spans="4:4" x14ac:dyDescent="0.25">
      <c r="D4661" s="118">
        <f t="shared" si="72"/>
        <v>0</v>
      </c>
    </row>
    <row r="4662" spans="4:4" x14ac:dyDescent="0.25">
      <c r="D4662" s="118">
        <f t="shared" si="72"/>
        <v>0</v>
      </c>
    </row>
    <row r="4663" spans="4:4" x14ac:dyDescent="0.25">
      <c r="D4663" s="118">
        <f t="shared" si="72"/>
        <v>0</v>
      </c>
    </row>
    <row r="4664" spans="4:4" x14ac:dyDescent="0.25">
      <c r="D4664" s="118">
        <f t="shared" si="72"/>
        <v>0</v>
      </c>
    </row>
    <row r="4665" spans="4:4" x14ac:dyDescent="0.25">
      <c r="D4665" s="118">
        <f t="shared" si="72"/>
        <v>0</v>
      </c>
    </row>
    <row r="4666" spans="4:4" x14ac:dyDescent="0.25">
      <c r="D4666" s="118">
        <f t="shared" si="72"/>
        <v>0</v>
      </c>
    </row>
    <row r="4667" spans="4:4" x14ac:dyDescent="0.25">
      <c r="D4667" s="118">
        <f t="shared" si="72"/>
        <v>0</v>
      </c>
    </row>
    <row r="4668" spans="4:4" x14ac:dyDescent="0.25">
      <c r="D4668" s="118">
        <f t="shared" si="72"/>
        <v>0</v>
      </c>
    </row>
    <row r="4669" spans="4:4" x14ac:dyDescent="0.25">
      <c r="D4669" s="118">
        <f t="shared" si="72"/>
        <v>0</v>
      </c>
    </row>
    <row r="4670" spans="4:4" x14ac:dyDescent="0.25">
      <c r="D4670" s="118">
        <f t="shared" si="72"/>
        <v>0</v>
      </c>
    </row>
    <row r="4671" spans="4:4" x14ac:dyDescent="0.25">
      <c r="D4671" s="118">
        <f t="shared" si="72"/>
        <v>0</v>
      </c>
    </row>
    <row r="4672" spans="4:4" x14ac:dyDescent="0.25">
      <c r="D4672" s="118">
        <f t="shared" si="72"/>
        <v>0</v>
      </c>
    </row>
    <row r="4673" spans="4:4" x14ac:dyDescent="0.25">
      <c r="D4673" s="118">
        <f t="shared" si="72"/>
        <v>0</v>
      </c>
    </row>
    <row r="4674" spans="4:4" x14ac:dyDescent="0.25">
      <c r="D4674" s="118">
        <f t="shared" si="72"/>
        <v>0</v>
      </c>
    </row>
    <row r="4675" spans="4:4" x14ac:dyDescent="0.25">
      <c r="D4675" s="118">
        <f t="shared" ref="D4675:D4738" si="73">(E4675*4)+(F4675*4)+(G4675*9)</f>
        <v>0</v>
      </c>
    </row>
    <row r="4676" spans="4:4" x14ac:dyDescent="0.25">
      <c r="D4676" s="118">
        <f t="shared" si="73"/>
        <v>0</v>
      </c>
    </row>
    <row r="4677" spans="4:4" x14ac:dyDescent="0.25">
      <c r="D4677" s="118">
        <f t="shared" si="73"/>
        <v>0</v>
      </c>
    </row>
    <row r="4678" spans="4:4" x14ac:dyDescent="0.25">
      <c r="D4678" s="118">
        <f t="shared" si="73"/>
        <v>0</v>
      </c>
    </row>
    <row r="4679" spans="4:4" x14ac:dyDescent="0.25">
      <c r="D4679" s="118">
        <f t="shared" si="73"/>
        <v>0</v>
      </c>
    </row>
    <row r="4680" spans="4:4" x14ac:dyDescent="0.25">
      <c r="D4680" s="118">
        <f t="shared" si="73"/>
        <v>0</v>
      </c>
    </row>
    <row r="4681" spans="4:4" x14ac:dyDescent="0.25">
      <c r="D4681" s="118">
        <f t="shared" si="73"/>
        <v>0</v>
      </c>
    </row>
    <row r="4682" spans="4:4" x14ac:dyDescent="0.25">
      <c r="D4682" s="118">
        <f t="shared" si="73"/>
        <v>0</v>
      </c>
    </row>
    <row r="4683" spans="4:4" x14ac:dyDescent="0.25">
      <c r="D4683" s="118">
        <f t="shared" si="73"/>
        <v>0</v>
      </c>
    </row>
    <row r="4684" spans="4:4" x14ac:dyDescent="0.25">
      <c r="D4684" s="118">
        <f t="shared" si="73"/>
        <v>0</v>
      </c>
    </row>
    <row r="4685" spans="4:4" x14ac:dyDescent="0.25">
      <c r="D4685" s="118">
        <f t="shared" si="73"/>
        <v>0</v>
      </c>
    </row>
    <row r="4686" spans="4:4" x14ac:dyDescent="0.25">
      <c r="D4686" s="118">
        <f t="shared" si="73"/>
        <v>0</v>
      </c>
    </row>
    <row r="4687" spans="4:4" x14ac:dyDescent="0.25">
      <c r="D4687" s="118">
        <f t="shared" si="73"/>
        <v>0</v>
      </c>
    </row>
    <row r="4688" spans="4:4" x14ac:dyDescent="0.25">
      <c r="D4688" s="118">
        <f t="shared" si="73"/>
        <v>0</v>
      </c>
    </row>
    <row r="4689" spans="4:4" x14ac:dyDescent="0.25">
      <c r="D4689" s="118">
        <f t="shared" si="73"/>
        <v>0</v>
      </c>
    </row>
    <row r="4690" spans="4:4" x14ac:dyDescent="0.25">
      <c r="D4690" s="118">
        <f t="shared" si="73"/>
        <v>0</v>
      </c>
    </row>
    <row r="4691" spans="4:4" x14ac:dyDescent="0.25">
      <c r="D4691" s="118">
        <f t="shared" si="73"/>
        <v>0</v>
      </c>
    </row>
    <row r="4692" spans="4:4" x14ac:dyDescent="0.25">
      <c r="D4692" s="118">
        <f t="shared" si="73"/>
        <v>0</v>
      </c>
    </row>
    <row r="4693" spans="4:4" x14ac:dyDescent="0.25">
      <c r="D4693" s="118">
        <f t="shared" si="73"/>
        <v>0</v>
      </c>
    </row>
    <row r="4694" spans="4:4" x14ac:dyDescent="0.25">
      <c r="D4694" s="118">
        <f t="shared" si="73"/>
        <v>0</v>
      </c>
    </row>
    <row r="4695" spans="4:4" x14ac:dyDescent="0.25">
      <c r="D4695" s="118">
        <f t="shared" si="73"/>
        <v>0</v>
      </c>
    </row>
    <row r="4696" spans="4:4" x14ac:dyDescent="0.25">
      <c r="D4696" s="118">
        <f t="shared" si="73"/>
        <v>0</v>
      </c>
    </row>
    <row r="4697" spans="4:4" x14ac:dyDescent="0.25">
      <c r="D4697" s="118">
        <f t="shared" si="73"/>
        <v>0</v>
      </c>
    </row>
    <row r="4698" spans="4:4" x14ac:dyDescent="0.25">
      <c r="D4698" s="118">
        <f t="shared" si="73"/>
        <v>0</v>
      </c>
    </row>
    <row r="4699" spans="4:4" x14ac:dyDescent="0.25">
      <c r="D4699" s="118">
        <f t="shared" si="73"/>
        <v>0</v>
      </c>
    </row>
    <row r="4700" spans="4:4" x14ac:dyDescent="0.25">
      <c r="D4700" s="118">
        <f t="shared" si="73"/>
        <v>0</v>
      </c>
    </row>
    <row r="4701" spans="4:4" x14ac:dyDescent="0.25">
      <c r="D4701" s="118">
        <f t="shared" si="73"/>
        <v>0</v>
      </c>
    </row>
    <row r="4702" spans="4:4" x14ac:dyDescent="0.25">
      <c r="D4702" s="118">
        <f t="shared" si="73"/>
        <v>0</v>
      </c>
    </row>
    <row r="4703" spans="4:4" x14ac:dyDescent="0.25">
      <c r="D4703" s="118">
        <f t="shared" si="73"/>
        <v>0</v>
      </c>
    </row>
    <row r="4704" spans="4:4" x14ac:dyDescent="0.25">
      <c r="D4704" s="118">
        <f t="shared" si="73"/>
        <v>0</v>
      </c>
    </row>
    <row r="4705" spans="4:4" x14ac:dyDescent="0.25">
      <c r="D4705" s="118">
        <f t="shared" si="73"/>
        <v>0</v>
      </c>
    </row>
    <row r="4706" spans="4:4" x14ac:dyDescent="0.25">
      <c r="D4706" s="118">
        <f t="shared" si="73"/>
        <v>0</v>
      </c>
    </row>
    <row r="4707" spans="4:4" x14ac:dyDescent="0.25">
      <c r="D4707" s="118">
        <f t="shared" si="73"/>
        <v>0</v>
      </c>
    </row>
    <row r="4708" spans="4:4" x14ac:dyDescent="0.25">
      <c r="D4708" s="118">
        <f t="shared" si="73"/>
        <v>0</v>
      </c>
    </row>
    <row r="4709" spans="4:4" x14ac:dyDescent="0.25">
      <c r="D4709" s="118">
        <f t="shared" si="73"/>
        <v>0</v>
      </c>
    </row>
    <row r="4710" spans="4:4" x14ac:dyDescent="0.25">
      <c r="D4710" s="118">
        <f t="shared" si="73"/>
        <v>0</v>
      </c>
    </row>
    <row r="4711" spans="4:4" x14ac:dyDescent="0.25">
      <c r="D4711" s="118">
        <f t="shared" si="73"/>
        <v>0</v>
      </c>
    </row>
    <row r="4712" spans="4:4" x14ac:dyDescent="0.25">
      <c r="D4712" s="118">
        <f t="shared" si="73"/>
        <v>0</v>
      </c>
    </row>
    <row r="4713" spans="4:4" x14ac:dyDescent="0.25">
      <c r="D4713" s="118">
        <f t="shared" si="73"/>
        <v>0</v>
      </c>
    </row>
    <row r="4714" spans="4:4" x14ac:dyDescent="0.25">
      <c r="D4714" s="118">
        <f t="shared" si="73"/>
        <v>0</v>
      </c>
    </row>
    <row r="4715" spans="4:4" x14ac:dyDescent="0.25">
      <c r="D4715" s="118">
        <f t="shared" si="73"/>
        <v>0</v>
      </c>
    </row>
    <row r="4716" spans="4:4" x14ac:dyDescent="0.25">
      <c r="D4716" s="118">
        <f t="shared" si="73"/>
        <v>0</v>
      </c>
    </row>
    <row r="4717" spans="4:4" x14ac:dyDescent="0.25">
      <c r="D4717" s="118">
        <f t="shared" si="73"/>
        <v>0</v>
      </c>
    </row>
    <row r="4718" spans="4:4" x14ac:dyDescent="0.25">
      <c r="D4718" s="118">
        <f t="shared" si="73"/>
        <v>0</v>
      </c>
    </row>
    <row r="4719" spans="4:4" x14ac:dyDescent="0.25">
      <c r="D4719" s="118">
        <f t="shared" si="73"/>
        <v>0</v>
      </c>
    </row>
    <row r="4720" spans="4:4" x14ac:dyDescent="0.25">
      <c r="D4720" s="118">
        <f t="shared" si="73"/>
        <v>0</v>
      </c>
    </row>
    <row r="4721" spans="4:4" x14ac:dyDescent="0.25">
      <c r="D4721" s="118">
        <f t="shared" si="73"/>
        <v>0</v>
      </c>
    </row>
    <row r="4722" spans="4:4" x14ac:dyDescent="0.25">
      <c r="D4722" s="118">
        <f t="shared" si="73"/>
        <v>0</v>
      </c>
    </row>
    <row r="4723" spans="4:4" x14ac:dyDescent="0.25">
      <c r="D4723" s="118">
        <f t="shared" si="73"/>
        <v>0</v>
      </c>
    </row>
    <row r="4724" spans="4:4" x14ac:dyDescent="0.25">
      <c r="D4724" s="118">
        <f t="shared" si="73"/>
        <v>0</v>
      </c>
    </row>
    <row r="4725" spans="4:4" x14ac:dyDescent="0.25">
      <c r="D4725" s="118">
        <f t="shared" si="73"/>
        <v>0</v>
      </c>
    </row>
    <row r="4726" spans="4:4" x14ac:dyDescent="0.25">
      <c r="D4726" s="118">
        <f t="shared" si="73"/>
        <v>0</v>
      </c>
    </row>
    <row r="4727" spans="4:4" x14ac:dyDescent="0.25">
      <c r="D4727" s="118">
        <f t="shared" si="73"/>
        <v>0</v>
      </c>
    </row>
    <row r="4728" spans="4:4" x14ac:dyDescent="0.25">
      <c r="D4728" s="118">
        <f t="shared" si="73"/>
        <v>0</v>
      </c>
    </row>
    <row r="4729" spans="4:4" x14ac:dyDescent="0.25">
      <c r="D4729" s="118">
        <f t="shared" si="73"/>
        <v>0</v>
      </c>
    </row>
    <row r="4730" spans="4:4" x14ac:dyDescent="0.25">
      <c r="D4730" s="118">
        <f t="shared" si="73"/>
        <v>0</v>
      </c>
    </row>
    <row r="4731" spans="4:4" x14ac:dyDescent="0.25">
      <c r="D4731" s="118">
        <f t="shared" si="73"/>
        <v>0</v>
      </c>
    </row>
    <row r="4732" spans="4:4" x14ac:dyDescent="0.25">
      <c r="D4732" s="118">
        <f t="shared" si="73"/>
        <v>0</v>
      </c>
    </row>
    <row r="4733" spans="4:4" x14ac:dyDescent="0.25">
      <c r="D4733" s="118">
        <f t="shared" si="73"/>
        <v>0</v>
      </c>
    </row>
    <row r="4734" spans="4:4" x14ac:dyDescent="0.25">
      <c r="D4734" s="118">
        <f t="shared" si="73"/>
        <v>0</v>
      </c>
    </row>
    <row r="4735" spans="4:4" x14ac:dyDescent="0.25">
      <c r="D4735" s="118">
        <f t="shared" si="73"/>
        <v>0</v>
      </c>
    </row>
    <row r="4736" spans="4:4" x14ac:dyDescent="0.25">
      <c r="D4736" s="118">
        <f t="shared" si="73"/>
        <v>0</v>
      </c>
    </row>
    <row r="4737" spans="4:4" x14ac:dyDescent="0.25">
      <c r="D4737" s="118">
        <f t="shared" si="73"/>
        <v>0</v>
      </c>
    </row>
    <row r="4738" spans="4:4" x14ac:dyDescent="0.25">
      <c r="D4738" s="118">
        <f t="shared" si="73"/>
        <v>0</v>
      </c>
    </row>
    <row r="4739" spans="4:4" x14ac:dyDescent="0.25">
      <c r="D4739" s="118">
        <f t="shared" ref="D4739:D4802" si="74">(E4739*4)+(F4739*4)+(G4739*9)</f>
        <v>0</v>
      </c>
    </row>
    <row r="4740" spans="4:4" x14ac:dyDescent="0.25">
      <c r="D4740" s="118">
        <f t="shared" si="74"/>
        <v>0</v>
      </c>
    </row>
    <row r="4741" spans="4:4" x14ac:dyDescent="0.25">
      <c r="D4741" s="118">
        <f t="shared" si="74"/>
        <v>0</v>
      </c>
    </row>
    <row r="4742" spans="4:4" x14ac:dyDescent="0.25">
      <c r="D4742" s="118">
        <f t="shared" si="74"/>
        <v>0</v>
      </c>
    </row>
    <row r="4743" spans="4:4" x14ac:dyDescent="0.25">
      <c r="D4743" s="118">
        <f t="shared" si="74"/>
        <v>0</v>
      </c>
    </row>
    <row r="4744" spans="4:4" x14ac:dyDescent="0.25">
      <c r="D4744" s="118">
        <f t="shared" si="74"/>
        <v>0</v>
      </c>
    </row>
    <row r="4745" spans="4:4" x14ac:dyDescent="0.25">
      <c r="D4745" s="118">
        <f t="shared" si="74"/>
        <v>0</v>
      </c>
    </row>
    <row r="4746" spans="4:4" x14ac:dyDescent="0.25">
      <c r="D4746" s="118">
        <f t="shared" si="74"/>
        <v>0</v>
      </c>
    </row>
    <row r="4747" spans="4:4" x14ac:dyDescent="0.25">
      <c r="D4747" s="118">
        <f t="shared" si="74"/>
        <v>0</v>
      </c>
    </row>
    <row r="4748" spans="4:4" x14ac:dyDescent="0.25">
      <c r="D4748" s="118">
        <f t="shared" si="74"/>
        <v>0</v>
      </c>
    </row>
    <row r="4749" spans="4:4" x14ac:dyDescent="0.25">
      <c r="D4749" s="118">
        <f t="shared" si="74"/>
        <v>0</v>
      </c>
    </row>
    <row r="4750" spans="4:4" x14ac:dyDescent="0.25">
      <c r="D4750" s="118">
        <f t="shared" si="74"/>
        <v>0</v>
      </c>
    </row>
    <row r="4751" spans="4:4" x14ac:dyDescent="0.25">
      <c r="D4751" s="118">
        <f t="shared" si="74"/>
        <v>0</v>
      </c>
    </row>
    <row r="4752" spans="4:4" x14ac:dyDescent="0.25">
      <c r="D4752" s="118">
        <f t="shared" si="74"/>
        <v>0</v>
      </c>
    </row>
    <row r="4753" spans="4:4" x14ac:dyDescent="0.25">
      <c r="D4753" s="118">
        <f t="shared" si="74"/>
        <v>0</v>
      </c>
    </row>
    <row r="4754" spans="4:4" x14ac:dyDescent="0.25">
      <c r="D4754" s="118">
        <f t="shared" si="74"/>
        <v>0</v>
      </c>
    </row>
    <row r="4755" spans="4:4" x14ac:dyDescent="0.25">
      <c r="D4755" s="118">
        <f t="shared" si="74"/>
        <v>0</v>
      </c>
    </row>
    <row r="4756" spans="4:4" x14ac:dyDescent="0.25">
      <c r="D4756" s="118">
        <f t="shared" si="74"/>
        <v>0</v>
      </c>
    </row>
    <row r="4757" spans="4:4" x14ac:dyDescent="0.25">
      <c r="D4757" s="118">
        <f t="shared" si="74"/>
        <v>0</v>
      </c>
    </row>
    <row r="4758" spans="4:4" x14ac:dyDescent="0.25">
      <c r="D4758" s="118">
        <f t="shared" si="74"/>
        <v>0</v>
      </c>
    </row>
    <row r="4759" spans="4:4" x14ac:dyDescent="0.25">
      <c r="D4759" s="118">
        <f t="shared" si="74"/>
        <v>0</v>
      </c>
    </row>
    <row r="4760" spans="4:4" x14ac:dyDescent="0.25">
      <c r="D4760" s="118">
        <f t="shared" si="74"/>
        <v>0</v>
      </c>
    </row>
    <row r="4761" spans="4:4" x14ac:dyDescent="0.25">
      <c r="D4761" s="118">
        <f t="shared" si="74"/>
        <v>0</v>
      </c>
    </row>
    <row r="4762" spans="4:4" x14ac:dyDescent="0.25">
      <c r="D4762" s="118">
        <f t="shared" si="74"/>
        <v>0</v>
      </c>
    </row>
    <row r="4763" spans="4:4" x14ac:dyDescent="0.25">
      <c r="D4763" s="118">
        <f t="shared" si="74"/>
        <v>0</v>
      </c>
    </row>
    <row r="4764" spans="4:4" x14ac:dyDescent="0.25">
      <c r="D4764" s="118">
        <f t="shared" si="74"/>
        <v>0</v>
      </c>
    </row>
    <row r="4765" spans="4:4" x14ac:dyDescent="0.25">
      <c r="D4765" s="118">
        <f t="shared" si="74"/>
        <v>0</v>
      </c>
    </row>
    <row r="4766" spans="4:4" x14ac:dyDescent="0.25">
      <c r="D4766" s="118">
        <f t="shared" si="74"/>
        <v>0</v>
      </c>
    </row>
    <row r="4767" spans="4:4" x14ac:dyDescent="0.25">
      <c r="D4767" s="118">
        <f t="shared" si="74"/>
        <v>0</v>
      </c>
    </row>
    <row r="4768" spans="4:4" x14ac:dyDescent="0.25">
      <c r="D4768" s="118">
        <f t="shared" si="74"/>
        <v>0</v>
      </c>
    </row>
    <row r="4769" spans="4:4" x14ac:dyDescent="0.25">
      <c r="D4769" s="118">
        <f t="shared" si="74"/>
        <v>0</v>
      </c>
    </row>
    <row r="4770" spans="4:4" x14ac:dyDescent="0.25">
      <c r="D4770" s="118">
        <f t="shared" si="74"/>
        <v>0</v>
      </c>
    </row>
    <row r="4771" spans="4:4" x14ac:dyDescent="0.25">
      <c r="D4771" s="118">
        <f t="shared" si="74"/>
        <v>0</v>
      </c>
    </row>
    <row r="4772" spans="4:4" x14ac:dyDescent="0.25">
      <c r="D4772" s="118">
        <f t="shared" si="74"/>
        <v>0</v>
      </c>
    </row>
    <row r="4773" spans="4:4" x14ac:dyDescent="0.25">
      <c r="D4773" s="118">
        <f t="shared" si="74"/>
        <v>0</v>
      </c>
    </row>
    <row r="4774" spans="4:4" x14ac:dyDescent="0.25">
      <c r="D4774" s="118">
        <f t="shared" si="74"/>
        <v>0</v>
      </c>
    </row>
    <row r="4775" spans="4:4" x14ac:dyDescent="0.25">
      <c r="D4775" s="118">
        <f t="shared" si="74"/>
        <v>0</v>
      </c>
    </row>
    <row r="4776" spans="4:4" x14ac:dyDescent="0.25">
      <c r="D4776" s="118">
        <f t="shared" si="74"/>
        <v>0</v>
      </c>
    </row>
    <row r="4777" spans="4:4" x14ac:dyDescent="0.25">
      <c r="D4777" s="118">
        <f t="shared" si="74"/>
        <v>0</v>
      </c>
    </row>
    <row r="4778" spans="4:4" x14ac:dyDescent="0.25">
      <c r="D4778" s="118">
        <f t="shared" si="74"/>
        <v>0</v>
      </c>
    </row>
    <row r="4779" spans="4:4" x14ac:dyDescent="0.25">
      <c r="D4779" s="118">
        <f t="shared" si="74"/>
        <v>0</v>
      </c>
    </row>
    <row r="4780" spans="4:4" x14ac:dyDescent="0.25">
      <c r="D4780" s="118">
        <f t="shared" si="74"/>
        <v>0</v>
      </c>
    </row>
    <row r="4781" spans="4:4" x14ac:dyDescent="0.25">
      <c r="D4781" s="118">
        <f t="shared" si="74"/>
        <v>0</v>
      </c>
    </row>
    <row r="4782" spans="4:4" x14ac:dyDescent="0.25">
      <c r="D4782" s="118">
        <f t="shared" si="74"/>
        <v>0</v>
      </c>
    </row>
    <row r="4783" spans="4:4" x14ac:dyDescent="0.25">
      <c r="D4783" s="118">
        <f t="shared" si="74"/>
        <v>0</v>
      </c>
    </row>
    <row r="4784" spans="4:4" x14ac:dyDescent="0.25">
      <c r="D4784" s="118">
        <f t="shared" si="74"/>
        <v>0</v>
      </c>
    </row>
    <row r="4785" spans="4:4" x14ac:dyDescent="0.25">
      <c r="D4785" s="118">
        <f t="shared" si="74"/>
        <v>0</v>
      </c>
    </row>
    <row r="4786" spans="4:4" x14ac:dyDescent="0.25">
      <c r="D4786" s="118">
        <f t="shared" si="74"/>
        <v>0</v>
      </c>
    </row>
    <row r="4787" spans="4:4" x14ac:dyDescent="0.25">
      <c r="D4787" s="118">
        <f t="shared" si="74"/>
        <v>0</v>
      </c>
    </row>
    <row r="4788" spans="4:4" x14ac:dyDescent="0.25">
      <c r="D4788" s="118">
        <f t="shared" si="74"/>
        <v>0</v>
      </c>
    </row>
    <row r="4789" spans="4:4" x14ac:dyDescent="0.25">
      <c r="D4789" s="118">
        <f t="shared" si="74"/>
        <v>0</v>
      </c>
    </row>
    <row r="4790" spans="4:4" x14ac:dyDescent="0.25">
      <c r="D4790" s="118">
        <f t="shared" si="74"/>
        <v>0</v>
      </c>
    </row>
    <row r="4791" spans="4:4" x14ac:dyDescent="0.25">
      <c r="D4791" s="118">
        <f t="shared" si="74"/>
        <v>0</v>
      </c>
    </row>
    <row r="4792" spans="4:4" x14ac:dyDescent="0.25">
      <c r="D4792" s="118">
        <f t="shared" si="74"/>
        <v>0</v>
      </c>
    </row>
    <row r="4793" spans="4:4" x14ac:dyDescent="0.25">
      <c r="D4793" s="118">
        <f t="shared" si="74"/>
        <v>0</v>
      </c>
    </row>
    <row r="4794" spans="4:4" x14ac:dyDescent="0.25">
      <c r="D4794" s="118">
        <f t="shared" si="74"/>
        <v>0</v>
      </c>
    </row>
    <row r="4795" spans="4:4" x14ac:dyDescent="0.25">
      <c r="D4795" s="118">
        <f t="shared" si="74"/>
        <v>0</v>
      </c>
    </row>
    <row r="4796" spans="4:4" x14ac:dyDescent="0.25">
      <c r="D4796" s="118">
        <f t="shared" si="74"/>
        <v>0</v>
      </c>
    </row>
    <row r="4797" spans="4:4" x14ac:dyDescent="0.25">
      <c r="D4797" s="118">
        <f t="shared" si="74"/>
        <v>0</v>
      </c>
    </row>
    <row r="4798" spans="4:4" x14ac:dyDescent="0.25">
      <c r="D4798" s="118">
        <f t="shared" si="74"/>
        <v>0</v>
      </c>
    </row>
    <row r="4799" spans="4:4" x14ac:dyDescent="0.25">
      <c r="D4799" s="118">
        <f t="shared" si="74"/>
        <v>0</v>
      </c>
    </row>
    <row r="4800" spans="4:4" x14ac:dyDescent="0.25">
      <c r="D4800" s="118">
        <f t="shared" si="74"/>
        <v>0</v>
      </c>
    </row>
    <row r="4801" spans="4:4" x14ac:dyDescent="0.25">
      <c r="D4801" s="118">
        <f t="shared" si="74"/>
        <v>0</v>
      </c>
    </row>
    <row r="4802" spans="4:4" x14ac:dyDescent="0.25">
      <c r="D4802" s="118">
        <f t="shared" si="74"/>
        <v>0</v>
      </c>
    </row>
    <row r="4803" spans="4:4" x14ac:dyDescent="0.25">
      <c r="D4803" s="118">
        <f t="shared" ref="D4803:D4866" si="75">(E4803*4)+(F4803*4)+(G4803*9)</f>
        <v>0</v>
      </c>
    </row>
    <row r="4804" spans="4:4" x14ac:dyDescent="0.25">
      <c r="D4804" s="118">
        <f t="shared" si="75"/>
        <v>0</v>
      </c>
    </row>
    <row r="4805" spans="4:4" x14ac:dyDescent="0.25">
      <c r="D4805" s="118">
        <f t="shared" si="75"/>
        <v>0</v>
      </c>
    </row>
    <row r="4806" spans="4:4" x14ac:dyDescent="0.25">
      <c r="D4806" s="118">
        <f t="shared" si="75"/>
        <v>0</v>
      </c>
    </row>
    <row r="4807" spans="4:4" x14ac:dyDescent="0.25">
      <c r="D4807" s="118">
        <f t="shared" si="75"/>
        <v>0</v>
      </c>
    </row>
    <row r="4808" spans="4:4" x14ac:dyDescent="0.25">
      <c r="D4808" s="118">
        <f t="shared" si="75"/>
        <v>0</v>
      </c>
    </row>
    <row r="4809" spans="4:4" x14ac:dyDescent="0.25">
      <c r="D4809" s="118">
        <f t="shared" si="75"/>
        <v>0</v>
      </c>
    </row>
    <row r="4810" spans="4:4" x14ac:dyDescent="0.25">
      <c r="D4810" s="118">
        <f t="shared" si="75"/>
        <v>0</v>
      </c>
    </row>
    <row r="4811" spans="4:4" x14ac:dyDescent="0.25">
      <c r="D4811" s="118">
        <f t="shared" si="75"/>
        <v>0</v>
      </c>
    </row>
    <row r="4812" spans="4:4" x14ac:dyDescent="0.25">
      <c r="D4812" s="118">
        <f t="shared" si="75"/>
        <v>0</v>
      </c>
    </row>
    <row r="4813" spans="4:4" x14ac:dyDescent="0.25">
      <c r="D4813" s="118">
        <f t="shared" si="75"/>
        <v>0</v>
      </c>
    </row>
    <row r="4814" spans="4:4" x14ac:dyDescent="0.25">
      <c r="D4814" s="118">
        <f t="shared" si="75"/>
        <v>0</v>
      </c>
    </row>
    <row r="4815" spans="4:4" x14ac:dyDescent="0.25">
      <c r="D4815" s="118">
        <f t="shared" si="75"/>
        <v>0</v>
      </c>
    </row>
    <row r="4816" spans="4:4" x14ac:dyDescent="0.25">
      <c r="D4816" s="118">
        <f t="shared" si="75"/>
        <v>0</v>
      </c>
    </row>
    <row r="4817" spans="4:4" x14ac:dyDescent="0.25">
      <c r="D4817" s="118">
        <f t="shared" si="75"/>
        <v>0</v>
      </c>
    </row>
    <row r="4818" spans="4:4" x14ac:dyDescent="0.25">
      <c r="D4818" s="118">
        <f t="shared" si="75"/>
        <v>0</v>
      </c>
    </row>
    <row r="4819" spans="4:4" x14ac:dyDescent="0.25">
      <c r="D4819" s="118">
        <f t="shared" si="75"/>
        <v>0</v>
      </c>
    </row>
    <row r="4820" spans="4:4" x14ac:dyDescent="0.25">
      <c r="D4820" s="118">
        <f t="shared" si="75"/>
        <v>0</v>
      </c>
    </row>
    <row r="4821" spans="4:4" x14ac:dyDescent="0.25">
      <c r="D4821" s="118">
        <f t="shared" si="75"/>
        <v>0</v>
      </c>
    </row>
    <row r="4822" spans="4:4" x14ac:dyDescent="0.25">
      <c r="D4822" s="118">
        <f t="shared" si="75"/>
        <v>0</v>
      </c>
    </row>
    <row r="4823" spans="4:4" x14ac:dyDescent="0.25">
      <c r="D4823" s="118">
        <f t="shared" si="75"/>
        <v>0</v>
      </c>
    </row>
    <row r="4824" spans="4:4" x14ac:dyDescent="0.25">
      <c r="D4824" s="118">
        <f t="shared" si="75"/>
        <v>0</v>
      </c>
    </row>
    <row r="4825" spans="4:4" x14ac:dyDescent="0.25">
      <c r="D4825" s="118">
        <f t="shared" si="75"/>
        <v>0</v>
      </c>
    </row>
    <row r="4826" spans="4:4" x14ac:dyDescent="0.25">
      <c r="D4826" s="118">
        <f t="shared" si="75"/>
        <v>0</v>
      </c>
    </row>
    <row r="4827" spans="4:4" x14ac:dyDescent="0.25">
      <c r="D4827" s="118">
        <f t="shared" si="75"/>
        <v>0</v>
      </c>
    </row>
    <row r="4828" spans="4:4" x14ac:dyDescent="0.25">
      <c r="D4828" s="118">
        <f t="shared" si="75"/>
        <v>0</v>
      </c>
    </row>
    <row r="4829" spans="4:4" x14ac:dyDescent="0.25">
      <c r="D4829" s="118">
        <f t="shared" si="75"/>
        <v>0</v>
      </c>
    </row>
    <row r="4830" spans="4:4" x14ac:dyDescent="0.25">
      <c r="D4830" s="118">
        <f t="shared" si="75"/>
        <v>0</v>
      </c>
    </row>
    <row r="4831" spans="4:4" x14ac:dyDescent="0.25">
      <c r="D4831" s="118">
        <f t="shared" si="75"/>
        <v>0</v>
      </c>
    </row>
    <row r="4832" spans="4:4" x14ac:dyDescent="0.25">
      <c r="D4832" s="118">
        <f t="shared" si="75"/>
        <v>0</v>
      </c>
    </row>
    <row r="4833" spans="4:4" x14ac:dyDescent="0.25">
      <c r="D4833" s="118">
        <f t="shared" si="75"/>
        <v>0</v>
      </c>
    </row>
    <row r="4834" spans="4:4" x14ac:dyDescent="0.25">
      <c r="D4834" s="118">
        <f t="shared" si="75"/>
        <v>0</v>
      </c>
    </row>
    <row r="4835" spans="4:4" x14ac:dyDescent="0.25">
      <c r="D4835" s="118">
        <f t="shared" si="75"/>
        <v>0</v>
      </c>
    </row>
    <row r="4836" spans="4:4" x14ac:dyDescent="0.25">
      <c r="D4836" s="118">
        <f t="shared" si="75"/>
        <v>0</v>
      </c>
    </row>
    <row r="4837" spans="4:4" x14ac:dyDescent="0.25">
      <c r="D4837" s="118">
        <f t="shared" si="75"/>
        <v>0</v>
      </c>
    </row>
    <row r="4838" spans="4:4" x14ac:dyDescent="0.25">
      <c r="D4838" s="118">
        <f t="shared" si="75"/>
        <v>0</v>
      </c>
    </row>
    <row r="4839" spans="4:4" x14ac:dyDescent="0.25">
      <c r="D4839" s="118">
        <f t="shared" si="75"/>
        <v>0</v>
      </c>
    </row>
    <row r="4840" spans="4:4" x14ac:dyDescent="0.25">
      <c r="D4840" s="118">
        <f t="shared" si="75"/>
        <v>0</v>
      </c>
    </row>
    <row r="4841" spans="4:4" x14ac:dyDescent="0.25">
      <c r="D4841" s="118">
        <f t="shared" si="75"/>
        <v>0</v>
      </c>
    </row>
    <row r="4842" spans="4:4" x14ac:dyDescent="0.25">
      <c r="D4842" s="118">
        <f t="shared" si="75"/>
        <v>0</v>
      </c>
    </row>
    <row r="4843" spans="4:4" x14ac:dyDescent="0.25">
      <c r="D4843" s="118">
        <f t="shared" si="75"/>
        <v>0</v>
      </c>
    </row>
    <row r="4844" spans="4:4" x14ac:dyDescent="0.25">
      <c r="D4844" s="118">
        <f t="shared" si="75"/>
        <v>0</v>
      </c>
    </row>
    <row r="4845" spans="4:4" x14ac:dyDescent="0.25">
      <c r="D4845" s="118">
        <f t="shared" si="75"/>
        <v>0</v>
      </c>
    </row>
    <row r="4846" spans="4:4" x14ac:dyDescent="0.25">
      <c r="D4846" s="118">
        <f t="shared" si="75"/>
        <v>0</v>
      </c>
    </row>
    <row r="4847" spans="4:4" x14ac:dyDescent="0.25">
      <c r="D4847" s="118">
        <f t="shared" si="75"/>
        <v>0</v>
      </c>
    </row>
    <row r="4848" spans="4:4" x14ac:dyDescent="0.25">
      <c r="D4848" s="118">
        <f t="shared" si="75"/>
        <v>0</v>
      </c>
    </row>
    <row r="4849" spans="4:4" x14ac:dyDescent="0.25">
      <c r="D4849" s="118">
        <f t="shared" si="75"/>
        <v>0</v>
      </c>
    </row>
    <row r="4850" spans="4:4" x14ac:dyDescent="0.25">
      <c r="D4850" s="118">
        <f t="shared" si="75"/>
        <v>0</v>
      </c>
    </row>
    <row r="4851" spans="4:4" x14ac:dyDescent="0.25">
      <c r="D4851" s="118">
        <f t="shared" si="75"/>
        <v>0</v>
      </c>
    </row>
    <row r="4852" spans="4:4" x14ac:dyDescent="0.25">
      <c r="D4852" s="118">
        <f t="shared" si="75"/>
        <v>0</v>
      </c>
    </row>
    <row r="4853" spans="4:4" x14ac:dyDescent="0.25">
      <c r="D4853" s="118">
        <f t="shared" si="75"/>
        <v>0</v>
      </c>
    </row>
    <row r="4854" spans="4:4" x14ac:dyDescent="0.25">
      <c r="D4854" s="118">
        <f t="shared" si="75"/>
        <v>0</v>
      </c>
    </row>
    <row r="4855" spans="4:4" x14ac:dyDescent="0.25">
      <c r="D4855" s="118">
        <f t="shared" si="75"/>
        <v>0</v>
      </c>
    </row>
    <row r="4856" spans="4:4" x14ac:dyDescent="0.25">
      <c r="D4856" s="118">
        <f t="shared" si="75"/>
        <v>0</v>
      </c>
    </row>
    <row r="4857" spans="4:4" x14ac:dyDescent="0.25">
      <c r="D4857" s="118">
        <f t="shared" si="75"/>
        <v>0</v>
      </c>
    </row>
    <row r="4858" spans="4:4" x14ac:dyDescent="0.25">
      <c r="D4858" s="118">
        <f t="shared" si="75"/>
        <v>0</v>
      </c>
    </row>
    <row r="4859" spans="4:4" x14ac:dyDescent="0.25">
      <c r="D4859" s="118">
        <f t="shared" si="75"/>
        <v>0</v>
      </c>
    </row>
    <row r="4860" spans="4:4" x14ac:dyDescent="0.25">
      <c r="D4860" s="118">
        <f t="shared" si="75"/>
        <v>0</v>
      </c>
    </row>
    <row r="4861" spans="4:4" x14ac:dyDescent="0.25">
      <c r="D4861" s="118">
        <f t="shared" si="75"/>
        <v>0</v>
      </c>
    </row>
    <row r="4862" spans="4:4" x14ac:dyDescent="0.25">
      <c r="D4862" s="118">
        <f t="shared" si="75"/>
        <v>0</v>
      </c>
    </row>
    <row r="4863" spans="4:4" x14ac:dyDescent="0.25">
      <c r="D4863" s="118">
        <f t="shared" si="75"/>
        <v>0</v>
      </c>
    </row>
    <row r="4864" spans="4:4" x14ac:dyDescent="0.25">
      <c r="D4864" s="118">
        <f t="shared" si="75"/>
        <v>0</v>
      </c>
    </row>
    <row r="4865" spans="4:4" x14ac:dyDescent="0.25">
      <c r="D4865" s="118">
        <f t="shared" si="75"/>
        <v>0</v>
      </c>
    </row>
    <row r="4866" spans="4:4" x14ac:dyDescent="0.25">
      <c r="D4866" s="118">
        <f t="shared" si="75"/>
        <v>0</v>
      </c>
    </row>
    <row r="4867" spans="4:4" x14ac:dyDescent="0.25">
      <c r="D4867" s="118">
        <f t="shared" ref="D4867:D4930" si="76">(E4867*4)+(F4867*4)+(G4867*9)</f>
        <v>0</v>
      </c>
    </row>
    <row r="4868" spans="4:4" x14ac:dyDescent="0.25">
      <c r="D4868" s="118">
        <f t="shared" si="76"/>
        <v>0</v>
      </c>
    </row>
    <row r="4869" spans="4:4" x14ac:dyDescent="0.25">
      <c r="D4869" s="118">
        <f t="shared" si="76"/>
        <v>0</v>
      </c>
    </row>
    <row r="4870" spans="4:4" x14ac:dyDescent="0.25">
      <c r="D4870" s="118">
        <f t="shared" si="76"/>
        <v>0</v>
      </c>
    </row>
    <row r="4871" spans="4:4" x14ac:dyDescent="0.25">
      <c r="D4871" s="118">
        <f t="shared" si="76"/>
        <v>0</v>
      </c>
    </row>
    <row r="4872" spans="4:4" x14ac:dyDescent="0.25">
      <c r="D4872" s="118">
        <f t="shared" si="76"/>
        <v>0</v>
      </c>
    </row>
    <row r="4873" spans="4:4" x14ac:dyDescent="0.25">
      <c r="D4873" s="118">
        <f t="shared" si="76"/>
        <v>0</v>
      </c>
    </row>
    <row r="4874" spans="4:4" x14ac:dyDescent="0.25">
      <c r="D4874" s="118">
        <f t="shared" si="76"/>
        <v>0</v>
      </c>
    </row>
    <row r="4875" spans="4:4" x14ac:dyDescent="0.25">
      <c r="D4875" s="118">
        <f t="shared" si="76"/>
        <v>0</v>
      </c>
    </row>
    <row r="4876" spans="4:4" x14ac:dyDescent="0.25">
      <c r="D4876" s="118">
        <f t="shared" si="76"/>
        <v>0</v>
      </c>
    </row>
    <row r="4877" spans="4:4" x14ac:dyDescent="0.25">
      <c r="D4877" s="118">
        <f t="shared" si="76"/>
        <v>0</v>
      </c>
    </row>
    <row r="4878" spans="4:4" x14ac:dyDescent="0.25">
      <c r="D4878" s="118">
        <f t="shared" si="76"/>
        <v>0</v>
      </c>
    </row>
    <row r="4879" spans="4:4" x14ac:dyDescent="0.25">
      <c r="D4879" s="118">
        <f t="shared" si="76"/>
        <v>0</v>
      </c>
    </row>
    <row r="4880" spans="4:4" x14ac:dyDescent="0.25">
      <c r="D4880" s="118">
        <f t="shared" si="76"/>
        <v>0</v>
      </c>
    </row>
    <row r="4881" spans="4:4" x14ac:dyDescent="0.25">
      <c r="D4881" s="118">
        <f t="shared" si="76"/>
        <v>0</v>
      </c>
    </row>
    <row r="4882" spans="4:4" x14ac:dyDescent="0.25">
      <c r="D4882" s="118">
        <f t="shared" si="76"/>
        <v>0</v>
      </c>
    </row>
    <row r="4883" spans="4:4" x14ac:dyDescent="0.25">
      <c r="D4883" s="118">
        <f t="shared" si="76"/>
        <v>0</v>
      </c>
    </row>
    <row r="4884" spans="4:4" x14ac:dyDescent="0.25">
      <c r="D4884" s="118">
        <f t="shared" si="76"/>
        <v>0</v>
      </c>
    </row>
    <row r="4885" spans="4:4" x14ac:dyDescent="0.25">
      <c r="D4885" s="118">
        <f t="shared" si="76"/>
        <v>0</v>
      </c>
    </row>
    <row r="4886" spans="4:4" x14ac:dyDescent="0.25">
      <c r="D4886" s="118">
        <f t="shared" si="76"/>
        <v>0</v>
      </c>
    </row>
    <row r="4887" spans="4:4" x14ac:dyDescent="0.25">
      <c r="D4887" s="118">
        <f t="shared" si="76"/>
        <v>0</v>
      </c>
    </row>
    <row r="4888" spans="4:4" x14ac:dyDescent="0.25">
      <c r="D4888" s="118">
        <f t="shared" si="76"/>
        <v>0</v>
      </c>
    </row>
    <row r="4889" spans="4:4" x14ac:dyDescent="0.25">
      <c r="D4889" s="118">
        <f t="shared" si="76"/>
        <v>0</v>
      </c>
    </row>
    <row r="4890" spans="4:4" x14ac:dyDescent="0.25">
      <c r="D4890" s="118">
        <f t="shared" si="76"/>
        <v>0</v>
      </c>
    </row>
    <row r="4891" spans="4:4" x14ac:dyDescent="0.25">
      <c r="D4891" s="118">
        <f t="shared" si="76"/>
        <v>0</v>
      </c>
    </row>
    <row r="4892" spans="4:4" x14ac:dyDescent="0.25">
      <c r="D4892" s="118">
        <f t="shared" si="76"/>
        <v>0</v>
      </c>
    </row>
    <row r="4893" spans="4:4" x14ac:dyDescent="0.25">
      <c r="D4893" s="118">
        <f t="shared" si="76"/>
        <v>0</v>
      </c>
    </row>
    <row r="4894" spans="4:4" x14ac:dyDescent="0.25">
      <c r="D4894" s="118">
        <f t="shared" si="76"/>
        <v>0</v>
      </c>
    </row>
    <row r="4895" spans="4:4" x14ac:dyDescent="0.25">
      <c r="D4895" s="118">
        <f t="shared" si="76"/>
        <v>0</v>
      </c>
    </row>
    <row r="4896" spans="4:4" x14ac:dyDescent="0.25">
      <c r="D4896" s="118">
        <f t="shared" si="76"/>
        <v>0</v>
      </c>
    </row>
    <row r="4897" spans="4:4" x14ac:dyDescent="0.25">
      <c r="D4897" s="118">
        <f t="shared" si="76"/>
        <v>0</v>
      </c>
    </row>
    <row r="4898" spans="4:4" x14ac:dyDescent="0.25">
      <c r="D4898" s="118">
        <f t="shared" si="76"/>
        <v>0</v>
      </c>
    </row>
    <row r="4899" spans="4:4" x14ac:dyDescent="0.25">
      <c r="D4899" s="118">
        <f t="shared" si="76"/>
        <v>0</v>
      </c>
    </row>
    <row r="4900" spans="4:4" x14ac:dyDescent="0.25">
      <c r="D4900" s="118">
        <f t="shared" si="76"/>
        <v>0</v>
      </c>
    </row>
    <row r="4901" spans="4:4" x14ac:dyDescent="0.25">
      <c r="D4901" s="118">
        <f t="shared" si="76"/>
        <v>0</v>
      </c>
    </row>
    <row r="4902" spans="4:4" x14ac:dyDescent="0.25">
      <c r="D4902" s="118">
        <f t="shared" si="76"/>
        <v>0</v>
      </c>
    </row>
    <row r="4903" spans="4:4" x14ac:dyDescent="0.25">
      <c r="D4903" s="118">
        <f t="shared" si="76"/>
        <v>0</v>
      </c>
    </row>
    <row r="4904" spans="4:4" x14ac:dyDescent="0.25">
      <c r="D4904" s="118">
        <f t="shared" si="76"/>
        <v>0</v>
      </c>
    </row>
    <row r="4905" spans="4:4" x14ac:dyDescent="0.25">
      <c r="D4905" s="118">
        <f t="shared" si="76"/>
        <v>0</v>
      </c>
    </row>
    <row r="4906" spans="4:4" x14ac:dyDescent="0.25">
      <c r="D4906" s="118">
        <f t="shared" si="76"/>
        <v>0</v>
      </c>
    </row>
    <row r="4907" spans="4:4" x14ac:dyDescent="0.25">
      <c r="D4907" s="118">
        <f t="shared" si="76"/>
        <v>0</v>
      </c>
    </row>
    <row r="4908" spans="4:4" x14ac:dyDescent="0.25">
      <c r="D4908" s="118">
        <f t="shared" si="76"/>
        <v>0</v>
      </c>
    </row>
    <row r="4909" spans="4:4" x14ac:dyDescent="0.25">
      <c r="D4909" s="118">
        <f t="shared" si="76"/>
        <v>0</v>
      </c>
    </row>
    <row r="4910" spans="4:4" x14ac:dyDescent="0.25">
      <c r="D4910" s="118">
        <f t="shared" si="76"/>
        <v>0</v>
      </c>
    </row>
    <row r="4911" spans="4:4" x14ac:dyDescent="0.25">
      <c r="D4911" s="118">
        <f t="shared" si="76"/>
        <v>0</v>
      </c>
    </row>
    <row r="4912" spans="4:4" x14ac:dyDescent="0.25">
      <c r="D4912" s="118">
        <f t="shared" si="76"/>
        <v>0</v>
      </c>
    </row>
    <row r="4913" spans="4:4" x14ac:dyDescent="0.25">
      <c r="D4913" s="118">
        <f t="shared" si="76"/>
        <v>0</v>
      </c>
    </row>
    <row r="4914" spans="4:4" x14ac:dyDescent="0.25">
      <c r="D4914" s="118">
        <f t="shared" si="76"/>
        <v>0</v>
      </c>
    </row>
    <row r="4915" spans="4:4" x14ac:dyDescent="0.25">
      <c r="D4915" s="118">
        <f t="shared" si="76"/>
        <v>0</v>
      </c>
    </row>
    <row r="4916" spans="4:4" x14ac:dyDescent="0.25">
      <c r="D4916" s="118">
        <f t="shared" si="76"/>
        <v>0</v>
      </c>
    </row>
    <row r="4917" spans="4:4" x14ac:dyDescent="0.25">
      <c r="D4917" s="118">
        <f t="shared" si="76"/>
        <v>0</v>
      </c>
    </row>
    <row r="4918" spans="4:4" x14ac:dyDescent="0.25">
      <c r="D4918" s="118">
        <f t="shared" si="76"/>
        <v>0</v>
      </c>
    </row>
    <row r="4919" spans="4:4" x14ac:dyDescent="0.25">
      <c r="D4919" s="118">
        <f t="shared" si="76"/>
        <v>0</v>
      </c>
    </row>
    <row r="4920" spans="4:4" x14ac:dyDescent="0.25">
      <c r="D4920" s="118">
        <f t="shared" si="76"/>
        <v>0</v>
      </c>
    </row>
    <row r="4921" spans="4:4" x14ac:dyDescent="0.25">
      <c r="D4921" s="118">
        <f t="shared" si="76"/>
        <v>0</v>
      </c>
    </row>
    <row r="4922" spans="4:4" x14ac:dyDescent="0.25">
      <c r="D4922" s="118">
        <f t="shared" si="76"/>
        <v>0</v>
      </c>
    </row>
    <row r="4923" spans="4:4" x14ac:dyDescent="0.25">
      <c r="D4923" s="118">
        <f t="shared" si="76"/>
        <v>0</v>
      </c>
    </row>
    <row r="4924" spans="4:4" x14ac:dyDescent="0.25">
      <c r="D4924" s="118">
        <f t="shared" si="76"/>
        <v>0</v>
      </c>
    </row>
    <row r="4925" spans="4:4" x14ac:dyDescent="0.25">
      <c r="D4925" s="118">
        <f t="shared" si="76"/>
        <v>0</v>
      </c>
    </row>
    <row r="4926" spans="4:4" x14ac:dyDescent="0.25">
      <c r="D4926" s="118">
        <f t="shared" si="76"/>
        <v>0</v>
      </c>
    </row>
    <row r="4927" spans="4:4" x14ac:dyDescent="0.25">
      <c r="D4927" s="118">
        <f t="shared" si="76"/>
        <v>0</v>
      </c>
    </row>
    <row r="4928" spans="4:4" x14ac:dyDescent="0.25">
      <c r="D4928" s="118">
        <f t="shared" si="76"/>
        <v>0</v>
      </c>
    </row>
    <row r="4929" spans="4:4" x14ac:dyDescent="0.25">
      <c r="D4929" s="118">
        <f t="shared" si="76"/>
        <v>0</v>
      </c>
    </row>
    <row r="4930" spans="4:4" x14ac:dyDescent="0.25">
      <c r="D4930" s="118">
        <f t="shared" si="76"/>
        <v>0</v>
      </c>
    </row>
    <row r="4931" spans="4:4" x14ac:dyDescent="0.25">
      <c r="D4931" s="118">
        <f t="shared" ref="D4931:D4994" si="77">(E4931*4)+(F4931*4)+(G4931*9)</f>
        <v>0</v>
      </c>
    </row>
    <row r="4932" spans="4:4" x14ac:dyDescent="0.25">
      <c r="D4932" s="118">
        <f t="shared" si="77"/>
        <v>0</v>
      </c>
    </row>
    <row r="4933" spans="4:4" x14ac:dyDescent="0.25">
      <c r="D4933" s="118">
        <f t="shared" si="77"/>
        <v>0</v>
      </c>
    </row>
    <row r="4934" spans="4:4" x14ac:dyDescent="0.25">
      <c r="D4934" s="118">
        <f t="shared" si="77"/>
        <v>0</v>
      </c>
    </row>
    <row r="4935" spans="4:4" x14ac:dyDescent="0.25">
      <c r="D4935" s="118">
        <f t="shared" si="77"/>
        <v>0</v>
      </c>
    </row>
    <row r="4936" spans="4:4" x14ac:dyDescent="0.25">
      <c r="D4936" s="118">
        <f t="shared" si="77"/>
        <v>0</v>
      </c>
    </row>
    <row r="4937" spans="4:4" x14ac:dyDescent="0.25">
      <c r="D4937" s="118">
        <f t="shared" si="77"/>
        <v>0</v>
      </c>
    </row>
    <row r="4938" spans="4:4" x14ac:dyDescent="0.25">
      <c r="D4938" s="118">
        <f t="shared" si="77"/>
        <v>0</v>
      </c>
    </row>
    <row r="4939" spans="4:4" x14ac:dyDescent="0.25">
      <c r="D4939" s="118">
        <f t="shared" si="77"/>
        <v>0</v>
      </c>
    </row>
    <row r="4940" spans="4:4" x14ac:dyDescent="0.25">
      <c r="D4940" s="118">
        <f t="shared" si="77"/>
        <v>0</v>
      </c>
    </row>
    <row r="4941" spans="4:4" x14ac:dyDescent="0.25">
      <c r="D4941" s="118">
        <f t="shared" si="77"/>
        <v>0</v>
      </c>
    </row>
    <row r="4942" spans="4:4" x14ac:dyDescent="0.25">
      <c r="D4942" s="118">
        <f t="shared" si="77"/>
        <v>0</v>
      </c>
    </row>
    <row r="4943" spans="4:4" x14ac:dyDescent="0.25">
      <c r="D4943" s="118">
        <f t="shared" si="77"/>
        <v>0</v>
      </c>
    </row>
    <row r="4944" spans="4:4" x14ac:dyDescent="0.25">
      <c r="D4944" s="118">
        <f t="shared" si="77"/>
        <v>0</v>
      </c>
    </row>
    <row r="4945" spans="4:4" x14ac:dyDescent="0.25">
      <c r="D4945" s="118">
        <f t="shared" si="77"/>
        <v>0</v>
      </c>
    </row>
    <row r="4946" spans="4:4" x14ac:dyDescent="0.25">
      <c r="D4946" s="118">
        <f t="shared" si="77"/>
        <v>0</v>
      </c>
    </row>
    <row r="4947" spans="4:4" x14ac:dyDescent="0.25">
      <c r="D4947" s="118">
        <f t="shared" si="77"/>
        <v>0</v>
      </c>
    </row>
    <row r="4948" spans="4:4" x14ac:dyDescent="0.25">
      <c r="D4948" s="118">
        <f t="shared" si="77"/>
        <v>0</v>
      </c>
    </row>
    <row r="4949" spans="4:4" x14ac:dyDescent="0.25">
      <c r="D4949" s="118">
        <f t="shared" si="77"/>
        <v>0</v>
      </c>
    </row>
    <row r="4950" spans="4:4" x14ac:dyDescent="0.25">
      <c r="D4950" s="118">
        <f t="shared" si="77"/>
        <v>0</v>
      </c>
    </row>
    <row r="4951" spans="4:4" x14ac:dyDescent="0.25">
      <c r="D4951" s="118">
        <f t="shared" si="77"/>
        <v>0</v>
      </c>
    </row>
    <row r="4952" spans="4:4" x14ac:dyDescent="0.25">
      <c r="D4952" s="118">
        <f t="shared" si="77"/>
        <v>0</v>
      </c>
    </row>
    <row r="4953" spans="4:4" x14ac:dyDescent="0.25">
      <c r="D4953" s="118">
        <f t="shared" si="77"/>
        <v>0</v>
      </c>
    </row>
    <row r="4954" spans="4:4" x14ac:dyDescent="0.25">
      <c r="D4954" s="118">
        <f t="shared" si="77"/>
        <v>0</v>
      </c>
    </row>
    <row r="4955" spans="4:4" x14ac:dyDescent="0.25">
      <c r="D4955" s="118">
        <f t="shared" si="77"/>
        <v>0</v>
      </c>
    </row>
    <row r="4956" spans="4:4" x14ac:dyDescent="0.25">
      <c r="D4956" s="118">
        <f t="shared" si="77"/>
        <v>0</v>
      </c>
    </row>
    <row r="4957" spans="4:4" x14ac:dyDescent="0.25">
      <c r="D4957" s="118">
        <f t="shared" si="77"/>
        <v>0</v>
      </c>
    </row>
    <row r="4958" spans="4:4" x14ac:dyDescent="0.25">
      <c r="D4958" s="118">
        <f t="shared" si="77"/>
        <v>0</v>
      </c>
    </row>
    <row r="4959" spans="4:4" x14ac:dyDescent="0.25">
      <c r="D4959" s="118">
        <f t="shared" si="77"/>
        <v>0</v>
      </c>
    </row>
    <row r="4960" spans="4:4" x14ac:dyDescent="0.25">
      <c r="D4960" s="118">
        <f t="shared" si="77"/>
        <v>0</v>
      </c>
    </row>
    <row r="4961" spans="4:4" x14ac:dyDescent="0.25">
      <c r="D4961" s="118">
        <f t="shared" si="77"/>
        <v>0</v>
      </c>
    </row>
    <row r="4962" spans="4:4" x14ac:dyDescent="0.25">
      <c r="D4962" s="118">
        <f t="shared" si="77"/>
        <v>0</v>
      </c>
    </row>
    <row r="4963" spans="4:4" x14ac:dyDescent="0.25">
      <c r="D4963" s="118">
        <f t="shared" si="77"/>
        <v>0</v>
      </c>
    </row>
    <row r="4964" spans="4:4" x14ac:dyDescent="0.25">
      <c r="D4964" s="118">
        <f t="shared" si="77"/>
        <v>0</v>
      </c>
    </row>
    <row r="4965" spans="4:4" x14ac:dyDescent="0.25">
      <c r="D4965" s="118">
        <f t="shared" si="77"/>
        <v>0</v>
      </c>
    </row>
    <row r="4966" spans="4:4" x14ac:dyDescent="0.25">
      <c r="D4966" s="118">
        <f t="shared" si="77"/>
        <v>0</v>
      </c>
    </row>
    <row r="4967" spans="4:4" x14ac:dyDescent="0.25">
      <c r="D4967" s="118">
        <f t="shared" si="77"/>
        <v>0</v>
      </c>
    </row>
    <row r="4968" spans="4:4" x14ac:dyDescent="0.25">
      <c r="D4968" s="118">
        <f t="shared" si="77"/>
        <v>0</v>
      </c>
    </row>
    <row r="4969" spans="4:4" x14ac:dyDescent="0.25">
      <c r="D4969" s="118">
        <f t="shared" si="77"/>
        <v>0</v>
      </c>
    </row>
    <row r="4970" spans="4:4" x14ac:dyDescent="0.25">
      <c r="D4970" s="118">
        <f t="shared" si="77"/>
        <v>0</v>
      </c>
    </row>
    <row r="4971" spans="4:4" x14ac:dyDescent="0.25">
      <c r="D4971" s="118">
        <f t="shared" si="77"/>
        <v>0</v>
      </c>
    </row>
    <row r="4972" spans="4:4" x14ac:dyDescent="0.25">
      <c r="D4972" s="118">
        <f t="shared" si="77"/>
        <v>0</v>
      </c>
    </row>
    <row r="4973" spans="4:4" x14ac:dyDescent="0.25">
      <c r="D4973" s="118">
        <f t="shared" si="77"/>
        <v>0</v>
      </c>
    </row>
    <row r="4974" spans="4:4" x14ac:dyDescent="0.25">
      <c r="D4974" s="118">
        <f t="shared" si="77"/>
        <v>0</v>
      </c>
    </row>
    <row r="4975" spans="4:4" x14ac:dyDescent="0.25">
      <c r="D4975" s="118">
        <f t="shared" si="77"/>
        <v>0</v>
      </c>
    </row>
    <row r="4976" spans="4:4" x14ac:dyDescent="0.25">
      <c r="D4976" s="118">
        <f t="shared" si="77"/>
        <v>0</v>
      </c>
    </row>
    <row r="4977" spans="4:4" x14ac:dyDescent="0.25">
      <c r="D4977" s="118">
        <f t="shared" si="77"/>
        <v>0</v>
      </c>
    </row>
    <row r="4978" spans="4:4" x14ac:dyDescent="0.25">
      <c r="D4978" s="118">
        <f t="shared" si="77"/>
        <v>0</v>
      </c>
    </row>
    <row r="4979" spans="4:4" x14ac:dyDescent="0.25">
      <c r="D4979" s="118">
        <f t="shared" si="77"/>
        <v>0</v>
      </c>
    </row>
    <row r="4980" spans="4:4" x14ac:dyDescent="0.25">
      <c r="D4980" s="118">
        <f t="shared" si="77"/>
        <v>0</v>
      </c>
    </row>
    <row r="4981" spans="4:4" x14ac:dyDescent="0.25">
      <c r="D4981" s="118">
        <f t="shared" si="77"/>
        <v>0</v>
      </c>
    </row>
    <row r="4982" spans="4:4" x14ac:dyDescent="0.25">
      <c r="D4982" s="118">
        <f t="shared" si="77"/>
        <v>0</v>
      </c>
    </row>
    <row r="4983" spans="4:4" x14ac:dyDescent="0.25">
      <c r="D4983" s="118">
        <f t="shared" si="77"/>
        <v>0</v>
      </c>
    </row>
    <row r="4984" spans="4:4" x14ac:dyDescent="0.25">
      <c r="D4984" s="118">
        <f t="shared" si="77"/>
        <v>0</v>
      </c>
    </row>
    <row r="4985" spans="4:4" x14ac:dyDescent="0.25">
      <c r="D4985" s="118">
        <f t="shared" si="77"/>
        <v>0</v>
      </c>
    </row>
    <row r="4986" spans="4:4" x14ac:dyDescent="0.25">
      <c r="D4986" s="118">
        <f t="shared" si="77"/>
        <v>0</v>
      </c>
    </row>
    <row r="4987" spans="4:4" x14ac:dyDescent="0.25">
      <c r="D4987" s="118">
        <f t="shared" si="77"/>
        <v>0</v>
      </c>
    </row>
    <row r="4988" spans="4:4" x14ac:dyDescent="0.25">
      <c r="D4988" s="118">
        <f t="shared" si="77"/>
        <v>0</v>
      </c>
    </row>
    <row r="4989" spans="4:4" x14ac:dyDescent="0.25">
      <c r="D4989" s="118">
        <f t="shared" si="77"/>
        <v>0</v>
      </c>
    </row>
    <row r="4990" spans="4:4" x14ac:dyDescent="0.25">
      <c r="D4990" s="118">
        <f t="shared" si="77"/>
        <v>0</v>
      </c>
    </row>
    <row r="4991" spans="4:4" x14ac:dyDescent="0.25">
      <c r="D4991" s="118">
        <f t="shared" si="77"/>
        <v>0</v>
      </c>
    </row>
    <row r="4992" spans="4:4" x14ac:dyDescent="0.25">
      <c r="D4992" s="118">
        <f t="shared" si="77"/>
        <v>0</v>
      </c>
    </row>
    <row r="4993" spans="4:4" x14ac:dyDescent="0.25">
      <c r="D4993" s="118">
        <f t="shared" si="77"/>
        <v>0</v>
      </c>
    </row>
    <row r="4994" spans="4:4" x14ac:dyDescent="0.25">
      <c r="D4994" s="118">
        <f t="shared" si="77"/>
        <v>0</v>
      </c>
    </row>
    <row r="4995" spans="4:4" x14ac:dyDescent="0.25">
      <c r="D4995" s="118">
        <f t="shared" ref="D4995:D5000" si="78">(E4995*4)+(F4995*4)+(G4995*9)</f>
        <v>0</v>
      </c>
    </row>
    <row r="4996" spans="4:4" x14ac:dyDescent="0.25">
      <c r="D4996" s="118">
        <f t="shared" si="78"/>
        <v>0</v>
      </c>
    </row>
    <row r="4997" spans="4:4" x14ac:dyDescent="0.25">
      <c r="D4997" s="118">
        <f t="shared" si="78"/>
        <v>0</v>
      </c>
    </row>
    <row r="4998" spans="4:4" x14ac:dyDescent="0.25">
      <c r="D4998" s="118">
        <f t="shared" si="78"/>
        <v>0</v>
      </c>
    </row>
    <row r="4999" spans="4:4" x14ac:dyDescent="0.25">
      <c r="D4999" s="118">
        <f t="shared" si="78"/>
        <v>0</v>
      </c>
    </row>
    <row r="5000" spans="4:4" s="142" customFormat="1" x14ac:dyDescent="0.25">
      <c r="D5000" s="144">
        <f t="shared" si="78"/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Voedingsschema</vt:lpstr>
      <vt:lpstr>Calorietabel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2016-02-14T20:49:45Z</dcterms:created>
  <dcterms:modified xsi:type="dcterms:W3CDTF">2016-05-03T19:17:41Z</dcterms:modified>
</cp:coreProperties>
</file>